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defaultThemeVersion="124226"/>
  <bookViews>
    <workbookView xWindow="-15" yWindow="-15" windowWidth="10320" windowHeight="8145" tabRatio="929"/>
  </bookViews>
  <sheets>
    <sheet name="Instrucciones" sheetId="1" r:id="rId1"/>
    <sheet name="Datos Generales EP" sheetId="2" r:id="rId2"/>
    <sheet name="Datos Generales Propuesta" sheetId="3" r:id="rId3"/>
    <sheet name="Descripción Propuesta" sheetId="4" r:id="rId4"/>
    <sheet name="Equipo trabajo" sheetId="5" r:id="rId5"/>
    <sheet name="Marco Lógico" sheetId="6" r:id="rId6"/>
    <sheet name="Plan Actividades" sheetId="7" r:id="rId7"/>
    <sheet name="Actividad R0" sheetId="8" r:id="rId8"/>
    <sheet name="Actividad R1" sheetId="9" r:id="rId9"/>
    <sheet name="Actividad R2" sheetId="10" r:id="rId10"/>
    <sheet name="Actividad R3" sheetId="11" r:id="rId11"/>
    <sheet name="Actvidad R4" sheetId="12" r:id="rId12"/>
    <sheet name="Sheet1" sheetId="13" state="hidden" r:id="rId13"/>
    <sheet name="Sheet2" sheetId="14" state="hidden" r:id="rId14"/>
  </sheets>
  <calcPr calcId="144525" concurrentCalc="0"/>
  <customWorkbookViews>
    <customWorkbookView name="Fernando Acosta - Personal View" guid="{80BE0E3E-1D5B-46B0-96FC-481B713C0833}" mergeInterval="0" personalView="1" maximized="1" windowWidth="1362" windowHeight="542" tabRatio="929" activeSheetId="2"/>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I139" i="12" l="1"/>
  <c r="O139" i="12"/>
  <c r="I138" i="12"/>
  <c r="O138" i="12"/>
  <c r="I137" i="12"/>
  <c r="O137" i="12"/>
  <c r="I136" i="12"/>
  <c r="O136" i="12"/>
  <c r="I135" i="12"/>
  <c r="O135" i="12"/>
  <c r="I134" i="12"/>
  <c r="O134" i="12"/>
  <c r="I133" i="12"/>
  <c r="O133" i="12"/>
  <c r="I132" i="12"/>
  <c r="O132" i="12"/>
  <c r="I131" i="12"/>
  <c r="O131" i="12"/>
  <c r="I130" i="12"/>
  <c r="O130" i="12"/>
  <c r="I126" i="12"/>
  <c r="L126" i="12"/>
  <c r="G126" i="12"/>
  <c r="O126" i="12"/>
  <c r="I122" i="12"/>
  <c r="O122" i="12"/>
  <c r="I121" i="12"/>
  <c r="O121" i="12"/>
  <c r="I120" i="12"/>
  <c r="O120" i="12"/>
  <c r="I119" i="12"/>
  <c r="O119" i="12"/>
  <c r="I118" i="12"/>
  <c r="O118" i="12"/>
  <c r="I117" i="12"/>
  <c r="O117" i="12"/>
  <c r="I116" i="12"/>
  <c r="O116" i="12"/>
  <c r="I115" i="12"/>
  <c r="O115" i="12"/>
  <c r="I114" i="12"/>
  <c r="O114" i="12"/>
  <c r="I113" i="12"/>
  <c r="O113" i="12"/>
  <c r="I109" i="12"/>
  <c r="L109" i="12"/>
  <c r="G109" i="12"/>
  <c r="O109" i="12"/>
  <c r="I105" i="12"/>
  <c r="O105" i="12"/>
  <c r="I104" i="12"/>
  <c r="O104" i="12"/>
  <c r="I103" i="12"/>
  <c r="O103" i="12"/>
  <c r="I102" i="12"/>
  <c r="O102" i="12"/>
  <c r="I101" i="12"/>
  <c r="O101" i="12"/>
  <c r="I100" i="12"/>
  <c r="O100" i="12"/>
  <c r="I99" i="12"/>
  <c r="O99" i="12"/>
  <c r="I98" i="12"/>
  <c r="O98" i="12"/>
  <c r="I97" i="12"/>
  <c r="O97" i="12"/>
  <c r="I96" i="12"/>
  <c r="O96" i="12"/>
  <c r="I92" i="12"/>
  <c r="L92" i="12"/>
  <c r="G92" i="12"/>
  <c r="O92" i="12"/>
  <c r="I88" i="12"/>
  <c r="O88" i="12"/>
  <c r="I87" i="12"/>
  <c r="O87" i="12"/>
  <c r="I86" i="12"/>
  <c r="O86" i="12"/>
  <c r="I85" i="12"/>
  <c r="O85" i="12"/>
  <c r="I84" i="12"/>
  <c r="O84" i="12"/>
  <c r="I83" i="12"/>
  <c r="O83" i="12"/>
  <c r="I82" i="12"/>
  <c r="O82" i="12"/>
  <c r="I81" i="12"/>
  <c r="O81" i="12"/>
  <c r="I80" i="12"/>
  <c r="O80" i="12"/>
  <c r="I79" i="12"/>
  <c r="O79" i="12"/>
  <c r="I75" i="12"/>
  <c r="L75" i="12"/>
  <c r="G75" i="12"/>
  <c r="O75" i="12"/>
  <c r="I71" i="12"/>
  <c r="O71" i="12"/>
  <c r="I70" i="12"/>
  <c r="O70" i="12"/>
  <c r="I69" i="12"/>
  <c r="O69" i="12"/>
  <c r="I68" i="12"/>
  <c r="O68" i="12"/>
  <c r="I67" i="12"/>
  <c r="O67" i="12"/>
  <c r="I66" i="12"/>
  <c r="O66" i="12"/>
  <c r="I65" i="12"/>
  <c r="O65" i="12"/>
  <c r="I64" i="12"/>
  <c r="O64" i="12"/>
  <c r="I63" i="12"/>
  <c r="O63" i="12"/>
  <c r="I62" i="12"/>
  <c r="O62" i="12"/>
  <c r="I58" i="12"/>
  <c r="L58" i="12"/>
  <c r="G58" i="12"/>
  <c r="O58" i="12"/>
  <c r="I54" i="12"/>
  <c r="O54" i="12"/>
  <c r="I53" i="12"/>
  <c r="O53" i="12"/>
  <c r="I52" i="12"/>
  <c r="O52" i="12"/>
  <c r="I51" i="12"/>
  <c r="O51" i="12"/>
  <c r="I50" i="12"/>
  <c r="O50" i="12"/>
  <c r="I49" i="12"/>
  <c r="O49" i="12"/>
  <c r="I48" i="12"/>
  <c r="O48" i="12"/>
  <c r="I47" i="12"/>
  <c r="O47" i="12"/>
  <c r="I46" i="12"/>
  <c r="O46" i="12"/>
  <c r="I45" i="12"/>
  <c r="O45" i="12"/>
  <c r="I41" i="12"/>
  <c r="L41" i="12"/>
  <c r="G41" i="12"/>
  <c r="O41" i="12"/>
  <c r="I37" i="12"/>
  <c r="O37" i="12"/>
  <c r="I36" i="12"/>
  <c r="O36" i="12"/>
  <c r="I35" i="12"/>
  <c r="O35" i="12"/>
  <c r="I34" i="12"/>
  <c r="O34" i="12"/>
  <c r="I33" i="12"/>
  <c r="O33" i="12"/>
  <c r="I32" i="12"/>
  <c r="O32" i="12"/>
  <c r="I31" i="12"/>
  <c r="O31" i="12"/>
  <c r="I30" i="12"/>
  <c r="O30" i="12"/>
  <c r="I29" i="12"/>
  <c r="O29" i="12"/>
  <c r="I28" i="12"/>
  <c r="O28" i="12"/>
  <c r="I24" i="12"/>
  <c r="L24" i="12"/>
  <c r="G24" i="12"/>
  <c r="O24" i="12"/>
  <c r="I20" i="12"/>
  <c r="O20" i="12"/>
  <c r="I19" i="12"/>
  <c r="O19" i="12"/>
  <c r="I18" i="12"/>
  <c r="O18" i="12"/>
  <c r="I17" i="12"/>
  <c r="O17" i="12"/>
  <c r="I16" i="12"/>
  <c r="O16" i="12"/>
  <c r="I15" i="12"/>
  <c r="O15" i="12"/>
  <c r="I14" i="12"/>
  <c r="O14" i="12"/>
  <c r="I13" i="12"/>
  <c r="O13" i="12"/>
  <c r="I12" i="12"/>
  <c r="O12" i="12"/>
  <c r="I11" i="12"/>
  <c r="O11" i="12"/>
  <c r="I7" i="12"/>
  <c r="L7" i="12"/>
  <c r="G7" i="12"/>
  <c r="O7" i="12"/>
  <c r="L3" i="12"/>
  <c r="O3" i="12"/>
  <c r="I126" i="11"/>
  <c r="L126" i="11"/>
  <c r="I130" i="11"/>
  <c r="I131" i="11"/>
  <c r="I132" i="11"/>
  <c r="I133" i="11"/>
  <c r="I134" i="11"/>
  <c r="I135" i="11"/>
  <c r="I136" i="11"/>
  <c r="I137" i="11"/>
  <c r="I138" i="11"/>
  <c r="I139" i="11"/>
  <c r="G126" i="11"/>
  <c r="O126" i="11"/>
  <c r="O136" i="11"/>
  <c r="I11" i="11"/>
  <c r="O11" i="11"/>
  <c r="I12" i="11"/>
  <c r="I13" i="11"/>
  <c r="I14" i="11"/>
  <c r="I15" i="11"/>
  <c r="I16" i="11"/>
  <c r="I17" i="11"/>
  <c r="I18" i="11"/>
  <c r="I19" i="11"/>
  <c r="I20" i="11"/>
  <c r="G7" i="11"/>
  <c r="I28" i="11"/>
  <c r="I29" i="11"/>
  <c r="I30" i="11"/>
  <c r="I31" i="11"/>
  <c r="I32" i="11"/>
  <c r="I33" i="11"/>
  <c r="I34" i="11"/>
  <c r="I35" i="11"/>
  <c r="I36" i="11"/>
  <c r="I37" i="11"/>
  <c r="G24" i="11"/>
  <c r="I45" i="11"/>
  <c r="I46" i="11"/>
  <c r="I47" i="11"/>
  <c r="I48" i="11"/>
  <c r="I49" i="11"/>
  <c r="I50" i="11"/>
  <c r="I51" i="11"/>
  <c r="I52" i="11"/>
  <c r="I53" i="11"/>
  <c r="I54" i="11"/>
  <c r="G41" i="11"/>
  <c r="I62" i="11"/>
  <c r="I63" i="11"/>
  <c r="I64" i="11"/>
  <c r="I65" i="11"/>
  <c r="I66" i="11"/>
  <c r="I67" i="11"/>
  <c r="I68" i="11"/>
  <c r="I69" i="11"/>
  <c r="I70" i="11"/>
  <c r="I71" i="11"/>
  <c r="G58" i="11"/>
  <c r="I79" i="11"/>
  <c r="I80" i="11"/>
  <c r="I81" i="11"/>
  <c r="I82" i="11"/>
  <c r="I83" i="11"/>
  <c r="I84" i="11"/>
  <c r="I85" i="11"/>
  <c r="I86" i="11"/>
  <c r="I87" i="11"/>
  <c r="I88" i="11"/>
  <c r="G75" i="11"/>
  <c r="I96" i="11"/>
  <c r="I97" i="11"/>
  <c r="I98" i="11"/>
  <c r="I99" i="11"/>
  <c r="I100" i="11"/>
  <c r="I101" i="11"/>
  <c r="I102" i="11"/>
  <c r="I103" i="11"/>
  <c r="I104" i="11"/>
  <c r="I105" i="11"/>
  <c r="G92" i="11"/>
  <c r="I113" i="11"/>
  <c r="I114" i="11"/>
  <c r="I115" i="11"/>
  <c r="I116" i="11"/>
  <c r="I117" i="11"/>
  <c r="I118" i="11"/>
  <c r="I119" i="11"/>
  <c r="I120" i="11"/>
  <c r="I121" i="11"/>
  <c r="I122" i="11"/>
  <c r="G109" i="11"/>
  <c r="L3" i="11"/>
  <c r="I7" i="11"/>
  <c r="L7" i="11"/>
  <c r="I24" i="11"/>
  <c r="L24" i="11"/>
  <c r="I41" i="11"/>
  <c r="L41" i="11"/>
  <c r="I58" i="11"/>
  <c r="L58" i="11"/>
  <c r="I75" i="11"/>
  <c r="L75" i="11"/>
  <c r="I92" i="11"/>
  <c r="L92" i="11"/>
  <c r="I109" i="11"/>
  <c r="L109" i="11"/>
  <c r="O3" i="11"/>
  <c r="O139" i="11"/>
  <c r="O138" i="11"/>
  <c r="O137" i="11"/>
  <c r="O135" i="11"/>
  <c r="O134" i="11"/>
  <c r="O133" i="11"/>
  <c r="O132" i="11"/>
  <c r="O131" i="11"/>
  <c r="O130" i="11"/>
  <c r="O122" i="11"/>
  <c r="O121" i="11"/>
  <c r="O120" i="11"/>
  <c r="O119" i="11"/>
  <c r="O118" i="11"/>
  <c r="O117" i="11"/>
  <c r="O116" i="11"/>
  <c r="O115" i="11"/>
  <c r="O114" i="11"/>
  <c r="O113" i="11"/>
  <c r="O109" i="11"/>
  <c r="O105" i="11"/>
  <c r="O104" i="11"/>
  <c r="O103" i="11"/>
  <c r="O102" i="11"/>
  <c r="O101" i="11"/>
  <c r="O100" i="11"/>
  <c r="O99" i="11"/>
  <c r="O98" i="11"/>
  <c r="O97" i="11"/>
  <c r="O96" i="11"/>
  <c r="O92" i="11"/>
  <c r="O88" i="11"/>
  <c r="O87" i="11"/>
  <c r="O86" i="11"/>
  <c r="O85" i="11"/>
  <c r="O84" i="11"/>
  <c r="O83" i="11"/>
  <c r="O82" i="11"/>
  <c r="O81" i="11"/>
  <c r="O80" i="11"/>
  <c r="O79" i="11"/>
  <c r="O75" i="11"/>
  <c r="O71" i="11"/>
  <c r="O70" i="11"/>
  <c r="O69" i="11"/>
  <c r="O68" i="11"/>
  <c r="O67" i="11"/>
  <c r="O66" i="11"/>
  <c r="O65" i="11"/>
  <c r="O64" i="11"/>
  <c r="O63" i="11"/>
  <c r="O62" i="11"/>
  <c r="O58" i="11"/>
  <c r="O54" i="11"/>
  <c r="O53" i="11"/>
  <c r="O52" i="11"/>
  <c r="O51" i="11"/>
  <c r="O50" i="11"/>
  <c r="O49" i="11"/>
  <c r="O48" i="11"/>
  <c r="O47" i="11"/>
  <c r="O46" i="11"/>
  <c r="O45" i="11"/>
  <c r="O41" i="11"/>
  <c r="O37" i="11"/>
  <c r="O36" i="11"/>
  <c r="O35" i="11"/>
  <c r="O34" i="11"/>
  <c r="O33" i="11"/>
  <c r="O32" i="11"/>
  <c r="O31" i="11"/>
  <c r="O30" i="11"/>
  <c r="O29" i="11"/>
  <c r="O28" i="11"/>
  <c r="O24" i="11"/>
  <c r="O20" i="11"/>
  <c r="O19" i="11"/>
  <c r="O18" i="11"/>
  <c r="O17" i="11"/>
  <c r="O16" i="11"/>
  <c r="O15" i="11"/>
  <c r="O14" i="11"/>
  <c r="O13" i="11"/>
  <c r="O12" i="11"/>
  <c r="O7" i="11"/>
  <c r="I16" i="10"/>
  <c r="O16" i="10"/>
  <c r="I11" i="10"/>
  <c r="O11" i="10"/>
  <c r="I139" i="10"/>
  <c r="O139" i="10"/>
  <c r="I138" i="10"/>
  <c r="O138" i="10"/>
  <c r="I137" i="10"/>
  <c r="O137" i="10"/>
  <c r="I136" i="10"/>
  <c r="O136" i="10"/>
  <c r="I135" i="10"/>
  <c r="O135" i="10"/>
  <c r="I134" i="10"/>
  <c r="O134" i="10"/>
  <c r="I133" i="10"/>
  <c r="O133" i="10"/>
  <c r="I132" i="10"/>
  <c r="O132" i="10"/>
  <c r="I131" i="10"/>
  <c r="O131" i="10"/>
  <c r="I130" i="10"/>
  <c r="O130" i="10"/>
  <c r="I126" i="10"/>
  <c r="L126" i="10"/>
  <c r="G126" i="10"/>
  <c r="O126" i="10"/>
  <c r="I122" i="10"/>
  <c r="O122" i="10"/>
  <c r="I121" i="10"/>
  <c r="O121" i="10"/>
  <c r="I120" i="10"/>
  <c r="O120" i="10"/>
  <c r="I119" i="10"/>
  <c r="O119" i="10"/>
  <c r="I118" i="10"/>
  <c r="O118" i="10"/>
  <c r="I117" i="10"/>
  <c r="O117" i="10"/>
  <c r="I116" i="10"/>
  <c r="O116" i="10"/>
  <c r="I115" i="10"/>
  <c r="O115" i="10"/>
  <c r="I114" i="10"/>
  <c r="O114" i="10"/>
  <c r="I113" i="10"/>
  <c r="O113" i="10"/>
  <c r="I109" i="10"/>
  <c r="L109" i="10"/>
  <c r="G109" i="10"/>
  <c r="O109" i="10"/>
  <c r="I105" i="10"/>
  <c r="O105" i="10"/>
  <c r="I104" i="10"/>
  <c r="O104" i="10"/>
  <c r="I103" i="10"/>
  <c r="O103" i="10"/>
  <c r="I102" i="10"/>
  <c r="O102" i="10"/>
  <c r="I101" i="10"/>
  <c r="O101" i="10"/>
  <c r="I100" i="10"/>
  <c r="O100" i="10"/>
  <c r="I99" i="10"/>
  <c r="O99" i="10"/>
  <c r="I98" i="10"/>
  <c r="O98" i="10"/>
  <c r="I97" i="10"/>
  <c r="O97" i="10"/>
  <c r="I96" i="10"/>
  <c r="O96" i="10"/>
  <c r="I92" i="10"/>
  <c r="L92" i="10"/>
  <c r="G92" i="10"/>
  <c r="O92" i="10"/>
  <c r="I88" i="10"/>
  <c r="O88" i="10"/>
  <c r="I87" i="10"/>
  <c r="O87" i="10"/>
  <c r="I86" i="10"/>
  <c r="O86" i="10"/>
  <c r="I85" i="10"/>
  <c r="O85" i="10"/>
  <c r="I84" i="10"/>
  <c r="O84" i="10"/>
  <c r="I83" i="10"/>
  <c r="O83" i="10"/>
  <c r="I82" i="10"/>
  <c r="O82" i="10"/>
  <c r="I81" i="10"/>
  <c r="O81" i="10"/>
  <c r="I80" i="10"/>
  <c r="O80" i="10"/>
  <c r="I79" i="10"/>
  <c r="O79" i="10"/>
  <c r="I75" i="10"/>
  <c r="L75" i="10"/>
  <c r="G75" i="10"/>
  <c r="O75" i="10"/>
  <c r="I71" i="10"/>
  <c r="O71" i="10"/>
  <c r="I70" i="10"/>
  <c r="O70" i="10"/>
  <c r="I69" i="10"/>
  <c r="O69" i="10"/>
  <c r="I68" i="10"/>
  <c r="O68" i="10"/>
  <c r="I67" i="10"/>
  <c r="O67" i="10"/>
  <c r="I66" i="10"/>
  <c r="O66" i="10"/>
  <c r="I65" i="10"/>
  <c r="O65" i="10"/>
  <c r="I64" i="10"/>
  <c r="O64" i="10"/>
  <c r="I63" i="10"/>
  <c r="O63" i="10"/>
  <c r="I62" i="10"/>
  <c r="O62" i="10"/>
  <c r="I58" i="10"/>
  <c r="L58" i="10"/>
  <c r="G58" i="10"/>
  <c r="O58" i="10"/>
  <c r="I54" i="10"/>
  <c r="O54" i="10"/>
  <c r="I53" i="10"/>
  <c r="O53" i="10"/>
  <c r="I52" i="10"/>
  <c r="O52" i="10"/>
  <c r="I51" i="10"/>
  <c r="O51" i="10"/>
  <c r="I50" i="10"/>
  <c r="O50" i="10"/>
  <c r="I49" i="10"/>
  <c r="O49" i="10"/>
  <c r="I48" i="10"/>
  <c r="O48" i="10"/>
  <c r="I47" i="10"/>
  <c r="O47" i="10"/>
  <c r="I46" i="10"/>
  <c r="O46" i="10"/>
  <c r="I45" i="10"/>
  <c r="O45" i="10"/>
  <c r="I41" i="10"/>
  <c r="L41" i="10"/>
  <c r="G41" i="10"/>
  <c r="O41" i="10"/>
  <c r="I37" i="10"/>
  <c r="O37" i="10"/>
  <c r="I36" i="10"/>
  <c r="O36" i="10"/>
  <c r="I35" i="10"/>
  <c r="O35" i="10"/>
  <c r="I34" i="10"/>
  <c r="O34" i="10"/>
  <c r="I33" i="10"/>
  <c r="O33" i="10"/>
  <c r="I32" i="10"/>
  <c r="O32" i="10"/>
  <c r="I31" i="10"/>
  <c r="O31" i="10"/>
  <c r="I30" i="10"/>
  <c r="O30" i="10"/>
  <c r="I29" i="10"/>
  <c r="O29" i="10"/>
  <c r="I28" i="10"/>
  <c r="O28" i="10"/>
  <c r="I24" i="10"/>
  <c r="L24" i="10"/>
  <c r="G24" i="10"/>
  <c r="O24" i="10"/>
  <c r="I20" i="10"/>
  <c r="O20" i="10"/>
  <c r="I19" i="10"/>
  <c r="O19" i="10"/>
  <c r="I18" i="10"/>
  <c r="O18" i="10"/>
  <c r="I17" i="10"/>
  <c r="O17" i="10"/>
  <c r="I15" i="10"/>
  <c r="O15" i="10"/>
  <c r="I14" i="10"/>
  <c r="O14" i="10"/>
  <c r="I12" i="10"/>
  <c r="O12" i="10"/>
  <c r="I131" i="9"/>
  <c r="O131" i="9"/>
  <c r="I132" i="9"/>
  <c r="O132" i="9"/>
  <c r="I133" i="9"/>
  <c r="O133" i="9"/>
  <c r="I134" i="9"/>
  <c r="O134" i="9"/>
  <c r="I135" i="9"/>
  <c r="O135" i="9"/>
  <c r="I136" i="9"/>
  <c r="O136" i="9"/>
  <c r="I137" i="9"/>
  <c r="O137" i="9"/>
  <c r="I138" i="9"/>
  <c r="O138" i="9"/>
  <c r="I139" i="9"/>
  <c r="O139" i="9"/>
  <c r="I130" i="9"/>
  <c r="O130" i="9"/>
  <c r="I119" i="9"/>
  <c r="O119" i="9"/>
  <c r="I114" i="9"/>
  <c r="O114" i="9"/>
  <c r="I115" i="9"/>
  <c r="O115" i="9"/>
  <c r="I116" i="9"/>
  <c r="O116" i="9"/>
  <c r="I117" i="9"/>
  <c r="O117" i="9"/>
  <c r="I118" i="9"/>
  <c r="O118" i="9"/>
  <c r="I120" i="9"/>
  <c r="O120" i="9"/>
  <c r="I121" i="9"/>
  <c r="O121" i="9"/>
  <c r="I122" i="9"/>
  <c r="O122" i="9"/>
  <c r="I113" i="9"/>
  <c r="O113" i="9"/>
  <c r="I97" i="9"/>
  <c r="O97" i="9"/>
  <c r="I98" i="9"/>
  <c r="O98" i="9"/>
  <c r="I99" i="9"/>
  <c r="O99" i="9"/>
  <c r="I100" i="9"/>
  <c r="O100" i="9"/>
  <c r="I101" i="9"/>
  <c r="O101" i="9"/>
  <c r="I102" i="9"/>
  <c r="O102" i="9"/>
  <c r="I103" i="9"/>
  <c r="O103" i="9"/>
  <c r="I104" i="9"/>
  <c r="O104" i="9"/>
  <c r="I105" i="9"/>
  <c r="O105" i="9"/>
  <c r="I96" i="9"/>
  <c r="O96" i="9"/>
  <c r="I80" i="9"/>
  <c r="O80" i="9"/>
  <c r="I81" i="9"/>
  <c r="O81" i="9"/>
  <c r="I82" i="9"/>
  <c r="O82" i="9"/>
  <c r="I83" i="9"/>
  <c r="O83" i="9"/>
  <c r="I84" i="9"/>
  <c r="O84" i="9"/>
  <c r="I85" i="9"/>
  <c r="O85" i="9"/>
  <c r="I86" i="9"/>
  <c r="O86" i="9"/>
  <c r="I87" i="9"/>
  <c r="O87" i="9"/>
  <c r="I88" i="9"/>
  <c r="O88" i="9"/>
  <c r="I79" i="9"/>
  <c r="O79" i="9"/>
  <c r="I63" i="9"/>
  <c r="O63" i="9"/>
  <c r="I64" i="9"/>
  <c r="O64" i="9"/>
  <c r="I65" i="9"/>
  <c r="O65" i="9"/>
  <c r="I66" i="9"/>
  <c r="O66" i="9"/>
  <c r="I67" i="9"/>
  <c r="O67" i="9"/>
  <c r="I68" i="9"/>
  <c r="O68" i="9"/>
  <c r="I69" i="9"/>
  <c r="O69" i="9"/>
  <c r="I70" i="9"/>
  <c r="O70" i="9"/>
  <c r="I71" i="9"/>
  <c r="O71" i="9"/>
  <c r="I62" i="9"/>
  <c r="O62" i="9"/>
  <c r="I52" i="9"/>
  <c r="O52" i="9"/>
  <c r="I46" i="9"/>
  <c r="O46" i="9"/>
  <c r="I47" i="9"/>
  <c r="O47" i="9"/>
  <c r="I48" i="9"/>
  <c r="O48" i="9"/>
  <c r="I49" i="9"/>
  <c r="O49" i="9"/>
  <c r="I50" i="9"/>
  <c r="O50" i="9"/>
  <c r="I51" i="9"/>
  <c r="O51" i="9"/>
  <c r="I53" i="9"/>
  <c r="O53" i="9"/>
  <c r="I54" i="9"/>
  <c r="O54" i="9"/>
  <c r="I45" i="9"/>
  <c r="O45" i="9"/>
  <c r="I29" i="9"/>
  <c r="O29" i="9"/>
  <c r="I30" i="9"/>
  <c r="O30" i="9"/>
  <c r="I31" i="9"/>
  <c r="O31" i="9"/>
  <c r="I32" i="9"/>
  <c r="O32" i="9"/>
  <c r="I33" i="9"/>
  <c r="O33" i="9"/>
  <c r="I34" i="9"/>
  <c r="O34" i="9"/>
  <c r="I35" i="9"/>
  <c r="O35" i="9"/>
  <c r="I36" i="9"/>
  <c r="O36" i="9"/>
  <c r="I37" i="9"/>
  <c r="O37" i="9"/>
  <c r="I28" i="9"/>
  <c r="O28" i="9"/>
  <c r="I126" i="9"/>
  <c r="L126" i="9"/>
  <c r="G126" i="9"/>
  <c r="O126" i="9"/>
  <c r="I109" i="9"/>
  <c r="L109" i="9"/>
  <c r="G109" i="9"/>
  <c r="O109" i="9"/>
  <c r="I92" i="9"/>
  <c r="L92" i="9"/>
  <c r="G92" i="9"/>
  <c r="O92" i="9"/>
  <c r="I75" i="9"/>
  <c r="L75" i="9"/>
  <c r="G75" i="9"/>
  <c r="O75" i="9"/>
  <c r="I58" i="9"/>
  <c r="L58" i="9"/>
  <c r="G58" i="9"/>
  <c r="O58" i="9"/>
  <c r="I41" i="9"/>
  <c r="L41" i="9"/>
  <c r="G41" i="9"/>
  <c r="O41" i="9"/>
  <c r="I24" i="9"/>
  <c r="L24" i="9"/>
  <c r="G24" i="9"/>
  <c r="O24" i="9"/>
  <c r="I12" i="9"/>
  <c r="O12" i="9"/>
  <c r="I13" i="9"/>
  <c r="O13" i="9"/>
  <c r="I14" i="9"/>
  <c r="O14" i="9"/>
  <c r="I15" i="9"/>
  <c r="O15" i="9"/>
  <c r="I16" i="9"/>
  <c r="O16" i="9"/>
  <c r="I17" i="9"/>
  <c r="O17" i="9"/>
  <c r="I18" i="9"/>
  <c r="O18" i="9"/>
  <c r="I19" i="9"/>
  <c r="O19" i="9"/>
  <c r="I20" i="9"/>
  <c r="O20" i="9"/>
  <c r="L7" i="8"/>
  <c r="I7" i="8"/>
  <c r="I15" i="8"/>
  <c r="O15" i="8"/>
  <c r="I16" i="8"/>
  <c r="O16" i="8"/>
  <c r="I17" i="8"/>
  <c r="O17" i="8"/>
  <c r="I18" i="8"/>
  <c r="O18" i="8"/>
  <c r="I19" i="8"/>
  <c r="O19" i="8"/>
  <c r="I20" i="8"/>
  <c r="O20" i="8"/>
  <c r="H187" i="5"/>
  <c r="H180" i="5"/>
  <c r="H181" i="5"/>
  <c r="H182" i="5"/>
  <c r="H183" i="5"/>
  <c r="H184" i="5"/>
  <c r="H179" i="5"/>
  <c r="H162" i="5"/>
  <c r="H155" i="5"/>
  <c r="H156" i="5"/>
  <c r="H157" i="5"/>
  <c r="H158" i="5"/>
  <c r="H159" i="5"/>
  <c r="H154" i="5"/>
  <c r="H137" i="5"/>
  <c r="H130" i="5"/>
  <c r="H131" i="5"/>
  <c r="H132" i="5"/>
  <c r="H133" i="5"/>
  <c r="H134" i="5"/>
  <c r="H129" i="5"/>
  <c r="H112" i="5"/>
  <c r="H105" i="5"/>
  <c r="H106" i="5"/>
  <c r="H107" i="5"/>
  <c r="H108" i="5"/>
  <c r="H109" i="5"/>
  <c r="H104" i="5"/>
  <c r="H87" i="5"/>
  <c r="H84" i="5"/>
  <c r="H80" i="5"/>
  <c r="H81" i="5"/>
  <c r="H82" i="5"/>
  <c r="H83" i="5"/>
  <c r="H79" i="5"/>
  <c r="H62" i="5"/>
  <c r="H59" i="5"/>
  <c r="H58" i="5"/>
  <c r="H55" i="5"/>
  <c r="H56" i="5"/>
  <c r="H57" i="5"/>
  <c r="H54" i="5"/>
  <c r="H37" i="5"/>
  <c r="H30" i="5"/>
  <c r="H31" i="5"/>
  <c r="H32" i="5"/>
  <c r="H33" i="5"/>
  <c r="H34" i="5"/>
  <c r="H29" i="5"/>
  <c r="D50" i="4"/>
  <c r="D66" i="4"/>
  <c r="D62" i="4"/>
  <c r="D58" i="4"/>
  <c r="D54" i="4"/>
  <c r="D45" i="4"/>
  <c r="D41" i="4"/>
  <c r="D37" i="4"/>
  <c r="D34" i="4"/>
  <c r="D29" i="4"/>
  <c r="D26" i="4"/>
  <c r="D23" i="4"/>
  <c r="D18" i="4"/>
  <c r="D14" i="4"/>
  <c r="D10" i="4"/>
  <c r="D6" i="4"/>
  <c r="J5" i="3"/>
  <c r="E76" i="6"/>
  <c r="E75" i="6"/>
  <c r="E74" i="6"/>
  <c r="E73" i="6"/>
  <c r="E72" i="6"/>
  <c r="E67" i="6"/>
  <c r="E66" i="6"/>
  <c r="E65" i="6"/>
  <c r="E64" i="6"/>
  <c r="E61" i="6"/>
  <c r="E60" i="6"/>
  <c r="E58" i="6"/>
  <c r="E57" i="6"/>
  <c r="E56" i="6"/>
  <c r="E55" i="6"/>
  <c r="E54" i="6"/>
  <c r="E49" i="6"/>
  <c r="E48" i="6"/>
  <c r="E47" i="6"/>
  <c r="E46" i="6"/>
  <c r="T26" i="7"/>
  <c r="T25" i="7"/>
  <c r="T23" i="7"/>
  <c r="U25" i="7"/>
  <c r="U26" i="7"/>
  <c r="T69" i="7"/>
  <c r="U69" i="7"/>
  <c r="I11" i="8"/>
  <c r="O11" i="8"/>
  <c r="I12" i="8"/>
  <c r="I13" i="8"/>
  <c r="O13" i="8"/>
  <c r="I14" i="8"/>
  <c r="O14" i="8"/>
  <c r="U76" i="7"/>
  <c r="T76" i="7"/>
  <c r="U75" i="7"/>
  <c r="T75" i="7"/>
  <c r="U74" i="7"/>
  <c r="T74" i="7"/>
  <c r="U73" i="7"/>
  <c r="T73" i="7"/>
  <c r="U72" i="7"/>
  <c r="T72" i="7"/>
  <c r="U71" i="7"/>
  <c r="U65" i="7"/>
  <c r="T65" i="7"/>
  <c r="U64" i="7"/>
  <c r="T64" i="7"/>
  <c r="U63" i="7"/>
  <c r="T63" i="7"/>
  <c r="U62" i="7"/>
  <c r="T62" i="7"/>
  <c r="U59" i="7"/>
  <c r="T59" i="7"/>
  <c r="U58" i="7"/>
  <c r="T58" i="7"/>
  <c r="U54" i="7"/>
  <c r="T54" i="7"/>
  <c r="U53" i="7"/>
  <c r="T53" i="7"/>
  <c r="U52" i="7"/>
  <c r="T52" i="7"/>
  <c r="U51" i="7"/>
  <c r="T51" i="7"/>
  <c r="U50" i="7"/>
  <c r="T50" i="7"/>
  <c r="T48" i="7"/>
  <c r="U43" i="7"/>
  <c r="T43" i="7"/>
  <c r="U42" i="7"/>
  <c r="T42" i="7"/>
  <c r="U41" i="7"/>
  <c r="T41" i="7"/>
  <c r="U40" i="7"/>
  <c r="T40" i="7"/>
  <c r="U37" i="7"/>
  <c r="T37" i="7"/>
  <c r="L7" i="9"/>
  <c r="U36" i="7"/>
  <c r="U32" i="7"/>
  <c r="U24" i="7"/>
  <c r="U27" i="7"/>
  <c r="U28" i="7"/>
  <c r="U29" i="7"/>
  <c r="U30" i="7"/>
  <c r="U31" i="7"/>
  <c r="U23" i="7"/>
  <c r="T32" i="7"/>
  <c r="T24" i="7"/>
  <c r="T27" i="7"/>
  <c r="T28" i="7"/>
  <c r="T29" i="7"/>
  <c r="T30" i="7"/>
  <c r="T31" i="7"/>
  <c r="T71" i="7"/>
  <c r="U70" i="7"/>
  <c r="U68" i="7"/>
  <c r="T70" i="7"/>
  <c r="U61" i="7"/>
  <c r="T61" i="7"/>
  <c r="U60" i="7"/>
  <c r="T60" i="7"/>
  <c r="U49" i="7"/>
  <c r="T49" i="7"/>
  <c r="U48" i="7"/>
  <c r="I13" i="10"/>
  <c r="O13" i="10"/>
  <c r="L7" i="10"/>
  <c r="U47" i="7"/>
  <c r="I7" i="10"/>
  <c r="T47" i="7"/>
  <c r="E45" i="6"/>
  <c r="U39" i="7"/>
  <c r="U38" i="7"/>
  <c r="T38" i="7"/>
  <c r="I7" i="9"/>
  <c r="I11" i="9"/>
  <c r="O11" i="9"/>
  <c r="E43" i="6"/>
  <c r="T36" i="7"/>
  <c r="G7" i="8"/>
  <c r="O7" i="8"/>
  <c r="O12" i="8"/>
  <c r="E62" i="6"/>
  <c r="T68" i="7"/>
  <c r="U66" i="7"/>
  <c r="U57" i="7"/>
  <c r="T57" i="7"/>
  <c r="U55" i="7"/>
  <c r="U46" i="7"/>
  <c r="T46" i="7"/>
  <c r="U35" i="7"/>
  <c r="U21" i="7"/>
  <c r="T21" i="7"/>
  <c r="E70" i="6"/>
  <c r="E53" i="6"/>
  <c r="G7" i="10"/>
  <c r="O7" i="10"/>
  <c r="G7" i="9"/>
  <c r="E42" i="6"/>
  <c r="E44" i="6"/>
  <c r="T39" i="7"/>
  <c r="O7" i="9"/>
  <c r="T35" i="7"/>
  <c r="U33" i="7"/>
  <c r="U44" i="7"/>
  <c r="L3" i="9"/>
  <c r="O3" i="9"/>
  <c r="U19" i="7"/>
  <c r="M10" i="7"/>
  <c r="G8" i="3"/>
  <c r="E71" i="6"/>
  <c r="E69" i="6"/>
  <c r="E63" i="6"/>
  <c r="E52" i="6"/>
  <c r="E51" i="6"/>
  <c r="L3" i="10"/>
  <c r="O3" i="10"/>
  <c r="T19" i="7"/>
  <c r="H10" i="7"/>
  <c r="G7" i="3"/>
  <c r="D10" i="7"/>
  <c r="R12" i="7"/>
  <c r="H8" i="3"/>
  <c r="R10" i="7"/>
  <c r="H7" i="3"/>
</calcChain>
</file>

<file path=xl/sharedStrings.xml><?xml version="1.0" encoding="utf-8"?>
<sst xmlns="http://schemas.openxmlformats.org/spreadsheetml/2006/main" count="1002" uniqueCount="386">
  <si>
    <t>ENTIDAD PROPONENTE</t>
  </si>
  <si>
    <t>Nombre o Razón Social:</t>
  </si>
  <si>
    <t>Acrónimo:</t>
  </si>
  <si>
    <t>N° RUC:</t>
  </si>
  <si>
    <t>N° Inscripción en Registros Públicos:</t>
  </si>
  <si>
    <t>Fecha de Constitución:</t>
  </si>
  <si>
    <t>Nombre(s) de Representante Legal:</t>
  </si>
  <si>
    <t>Apellido(s) de Representante Legal:</t>
  </si>
  <si>
    <t>Documento Nacional de Identidad (DNI):</t>
  </si>
  <si>
    <t>Dirección:</t>
  </si>
  <si>
    <t>Distrito:</t>
  </si>
  <si>
    <t>Departamento:</t>
  </si>
  <si>
    <t>Teléfono:</t>
  </si>
  <si>
    <t>E-Mail</t>
  </si>
  <si>
    <t>Fax:</t>
  </si>
  <si>
    <t>Web-site:</t>
  </si>
  <si>
    <t>Empresa Privada</t>
  </si>
  <si>
    <t>Empresa Pública</t>
  </si>
  <si>
    <t>Universidad /Instituto</t>
  </si>
  <si>
    <t>ONG</t>
  </si>
  <si>
    <t>Asociación/Corporación</t>
  </si>
  <si>
    <t>Comunidad</t>
  </si>
  <si>
    <t>Entidad Gubernamental</t>
  </si>
  <si>
    <t>Fundación</t>
  </si>
  <si>
    <t>Cooperativa</t>
  </si>
  <si>
    <r>
      <rPr>
        <b/>
        <sz val="11"/>
        <color theme="1"/>
        <rFont val="Calibri"/>
        <family val="2"/>
        <scheme val="minor"/>
      </rPr>
      <t>Tipo de Institución (Constitución):</t>
    </r>
    <r>
      <rPr>
        <sz val="10"/>
        <color theme="1"/>
        <rFont val="Calibri"/>
        <family val="2"/>
        <scheme val="minor"/>
      </rPr>
      <t xml:space="preserve"> (</t>
    </r>
    <r>
      <rPr>
        <i/>
        <sz val="9"/>
        <color theme="1"/>
        <rFont val="Calibri"/>
        <family val="2"/>
        <scheme val="minor"/>
      </rPr>
      <t>Marcar con una X</t>
    </r>
    <r>
      <rPr>
        <sz val="10"/>
        <color theme="1"/>
        <rFont val="Calibri"/>
        <family val="2"/>
        <scheme val="minor"/>
      </rPr>
      <t>) (</t>
    </r>
    <r>
      <rPr>
        <i/>
        <sz val="10"/>
        <color rgb="FFFF0000"/>
        <rFont val="Calibri"/>
        <family val="2"/>
        <scheme val="minor"/>
      </rPr>
      <t>solo marcar una</t>
    </r>
    <r>
      <rPr>
        <sz val="10"/>
        <color theme="1"/>
        <rFont val="Calibri"/>
        <family val="2"/>
        <scheme val="minor"/>
      </rPr>
      <t>)</t>
    </r>
  </si>
  <si>
    <r>
      <t>Otros: (</t>
    </r>
    <r>
      <rPr>
        <i/>
        <sz val="9"/>
        <color theme="1"/>
        <rFont val="Calibri"/>
        <family val="2"/>
        <scheme val="minor"/>
      </rPr>
      <t>indicar</t>
    </r>
    <r>
      <rPr>
        <sz val="10"/>
        <color theme="1"/>
        <rFont val="Calibri"/>
        <family val="2"/>
        <scheme val="minor"/>
      </rPr>
      <t>)</t>
    </r>
  </si>
  <si>
    <r>
      <rPr>
        <b/>
        <sz val="11"/>
        <color theme="1"/>
        <rFont val="Calibri"/>
        <family val="2"/>
        <scheme val="minor"/>
      </rPr>
      <t xml:space="preserve">DATOS GENERALES ENTIDAD PROPONENTE </t>
    </r>
    <r>
      <rPr>
        <sz val="11"/>
        <color theme="1"/>
        <rFont val="Calibri"/>
        <family val="2"/>
        <scheme val="minor"/>
      </rPr>
      <t>(</t>
    </r>
    <r>
      <rPr>
        <i/>
        <sz val="9"/>
        <color theme="1"/>
        <rFont val="Calibri"/>
        <family val="2"/>
        <scheme val="minor"/>
      </rPr>
      <t>Esta información es debe coincidir con la presentada en la Etapa 1, así como con la información introducida en el Sistema en Linea - SLC</t>
    </r>
    <r>
      <rPr>
        <sz val="11"/>
        <color theme="1"/>
        <rFont val="Calibri"/>
        <family val="2"/>
        <scheme val="minor"/>
      </rPr>
      <t>)</t>
    </r>
  </si>
  <si>
    <t>RESUMEN DE LA PROPUESTA</t>
  </si>
  <si>
    <r>
      <rPr>
        <b/>
        <sz val="11"/>
        <color theme="1"/>
        <rFont val="Calibri"/>
        <family val="2"/>
        <scheme val="minor"/>
      </rPr>
      <t>TITULO DE LA PROPUESTA</t>
    </r>
    <r>
      <rPr>
        <sz val="11"/>
        <color theme="1"/>
        <rFont val="Calibri"/>
        <family val="2"/>
        <scheme val="minor"/>
      </rPr>
      <t xml:space="preserve"> </t>
    </r>
    <r>
      <rPr>
        <sz val="11"/>
        <color rgb="FFFF0000"/>
        <rFont val="Calibri"/>
        <family val="2"/>
        <scheme val="minor"/>
      </rPr>
      <t>(</t>
    </r>
    <r>
      <rPr>
        <i/>
        <sz val="9"/>
        <color rgb="FFFF0000"/>
        <rFont val="Calibri"/>
        <family val="2"/>
        <scheme val="minor"/>
      </rPr>
      <t>hasta 200 caracteres</t>
    </r>
    <r>
      <rPr>
        <sz val="11"/>
        <color rgb="FFFF0000"/>
        <rFont val="Calibri"/>
        <family val="2"/>
        <scheme val="minor"/>
      </rPr>
      <t>)</t>
    </r>
  </si>
  <si>
    <r>
      <rPr>
        <b/>
        <sz val="11"/>
        <color theme="1"/>
        <rFont val="Calibri"/>
        <family val="2"/>
        <scheme val="minor"/>
      </rPr>
      <t>DURACIÓN DE EJECUCIÓN DEL PROYECTO (meses):</t>
    </r>
    <r>
      <rPr>
        <sz val="11"/>
        <color theme="1"/>
        <rFont val="Calibri"/>
        <family val="2"/>
        <scheme val="minor"/>
      </rPr>
      <t xml:space="preserve"> </t>
    </r>
    <r>
      <rPr>
        <sz val="10"/>
        <color theme="1"/>
        <rFont val="Calibri"/>
        <family val="2"/>
        <scheme val="minor"/>
      </rPr>
      <t>el proyecto debe iniciar su ejecución a partir de Octubre de 2014 y culminar a mas tardar en octubre de 2015</t>
    </r>
    <r>
      <rPr>
        <sz val="11"/>
        <color theme="1"/>
        <rFont val="Calibri"/>
        <family val="2"/>
        <scheme val="minor"/>
      </rPr>
      <t xml:space="preserve"> </t>
    </r>
    <r>
      <rPr>
        <sz val="11"/>
        <color rgb="FFFF0000"/>
        <rFont val="Calibri"/>
        <family val="2"/>
        <scheme val="minor"/>
      </rPr>
      <t>(</t>
    </r>
    <r>
      <rPr>
        <i/>
        <sz val="9"/>
        <color rgb="FFFF0000"/>
        <rFont val="Calibri"/>
        <family val="2"/>
        <scheme val="minor"/>
      </rPr>
      <t>entre 6 y 12 meses</t>
    </r>
    <r>
      <rPr>
        <sz val="11"/>
        <color rgb="FFFF0000"/>
        <rFont val="Calibri"/>
        <family val="2"/>
        <scheme val="minor"/>
      </rPr>
      <t>)</t>
    </r>
  </si>
  <si>
    <r>
      <rPr>
        <b/>
        <sz val="11"/>
        <color theme="1"/>
        <rFont val="Calibri"/>
        <family val="2"/>
        <scheme val="minor"/>
      </rPr>
      <t xml:space="preserve">FINANCIAMIENTO SOLICITADO A FASERT (USD): </t>
    </r>
    <r>
      <rPr>
        <sz val="10"/>
        <color theme="1"/>
        <rFont val="Calibri"/>
        <family val="2"/>
        <scheme val="minor"/>
      </rPr>
      <t>De resultar seleccionado, este monto será el máximo a ser financiado, no pudiendo incrementarse en ninguna otra circunstancia.</t>
    </r>
  </si>
  <si>
    <r>
      <rPr>
        <b/>
        <sz val="11"/>
        <color theme="1"/>
        <rFont val="Calibri"/>
        <family val="2"/>
        <scheme val="minor"/>
      </rPr>
      <t>Ubicación Principal del Proyecto</t>
    </r>
    <r>
      <rPr>
        <sz val="11"/>
        <color theme="1"/>
        <rFont val="Calibri"/>
        <family val="2"/>
        <scheme val="minor"/>
      </rPr>
      <t>: 
(</t>
    </r>
    <r>
      <rPr>
        <i/>
        <sz val="9"/>
        <color theme="1"/>
        <rFont val="Calibri"/>
        <family val="2"/>
        <scheme val="minor"/>
      </rPr>
      <t>Ej.: Comunidad/Celendín/Cajamarca</t>
    </r>
    <r>
      <rPr>
        <sz val="11"/>
        <color theme="1"/>
        <rFont val="Calibri"/>
        <family val="2"/>
        <scheme val="minor"/>
      </rPr>
      <t>)</t>
    </r>
  </si>
  <si>
    <t>PRIORIDADES DE LA CONVOCATORIA</t>
  </si>
  <si>
    <r>
      <t xml:space="preserve">Indicar la categoría en la cual se inscribe la Propuesta </t>
    </r>
    <r>
      <rPr>
        <sz val="11"/>
        <color theme="1"/>
        <rFont val="Calibri"/>
        <family val="2"/>
        <scheme val="minor"/>
      </rPr>
      <t>(</t>
    </r>
    <r>
      <rPr>
        <i/>
        <sz val="9"/>
        <color theme="1"/>
        <rFont val="Calibri"/>
        <family val="2"/>
        <scheme val="minor"/>
      </rPr>
      <t>marcar con una X</t>
    </r>
    <r>
      <rPr>
        <sz val="11"/>
        <color theme="1"/>
        <rFont val="Calibri"/>
        <family val="2"/>
        <scheme val="minor"/>
      </rPr>
      <t xml:space="preserve">)
 </t>
    </r>
    <r>
      <rPr>
        <sz val="11"/>
        <color rgb="FFFF0000"/>
        <rFont val="Calibri"/>
        <family val="2"/>
        <scheme val="minor"/>
      </rPr>
      <t>(</t>
    </r>
    <r>
      <rPr>
        <i/>
        <sz val="9"/>
        <color rgb="FFFF0000"/>
        <rFont val="Calibri"/>
        <family val="2"/>
        <scheme val="minor"/>
      </rPr>
      <t>solo marcar una</t>
    </r>
    <r>
      <rPr>
        <sz val="11"/>
        <color rgb="FFFF0000"/>
        <rFont val="Calibri"/>
        <family val="2"/>
        <scheme val="minor"/>
      </rPr>
      <t>)</t>
    </r>
  </si>
  <si>
    <r>
      <rPr>
        <b/>
        <sz val="11"/>
        <color theme="1"/>
        <rFont val="Calibri"/>
        <family val="2"/>
        <scheme val="minor"/>
      </rPr>
      <t>ENCARGADO/COORDINADOR DE LA PROPUESTA:</t>
    </r>
    <r>
      <rPr>
        <sz val="11"/>
        <color theme="1"/>
        <rFont val="Calibri"/>
        <family val="2"/>
        <scheme val="minor"/>
      </rPr>
      <t xml:space="preserve">
(</t>
    </r>
    <r>
      <rPr>
        <i/>
        <sz val="9"/>
        <color theme="1"/>
        <rFont val="Calibri"/>
        <family val="2"/>
        <scheme val="minor"/>
      </rPr>
      <t>encargado de proponer el proyecto y principal persona de contacto en el concurso</t>
    </r>
    <r>
      <rPr>
        <sz val="11"/>
        <color theme="1"/>
        <rFont val="Calibri"/>
        <family val="2"/>
        <scheme val="minor"/>
      </rPr>
      <t>)</t>
    </r>
  </si>
  <si>
    <t>Nombres:</t>
  </si>
  <si>
    <t>Apellidos:</t>
  </si>
  <si>
    <t>Institución:</t>
  </si>
  <si>
    <t>Cargo que ocupa:</t>
  </si>
  <si>
    <t>Título o Grado Académico:</t>
  </si>
  <si>
    <t>Dirección Domicilio:</t>
  </si>
  <si>
    <t>Ciudad:</t>
  </si>
  <si>
    <t>E-mail:</t>
  </si>
  <si>
    <r>
      <t xml:space="preserve">ENTIDAD ASOCIADA I </t>
    </r>
    <r>
      <rPr>
        <sz val="11"/>
        <color theme="1"/>
        <rFont val="Calibri"/>
        <family val="2"/>
        <scheme val="minor"/>
      </rPr>
      <t>(</t>
    </r>
    <r>
      <rPr>
        <i/>
        <sz val="9"/>
        <color theme="1"/>
        <rFont val="Calibri"/>
        <family val="2"/>
        <scheme val="minor"/>
      </rPr>
      <t>de ser el caso</t>
    </r>
    <r>
      <rPr>
        <sz val="11"/>
        <color theme="1"/>
        <rFont val="Calibri"/>
        <family val="2"/>
        <scheme val="minor"/>
      </rPr>
      <t>)</t>
    </r>
  </si>
  <si>
    <r>
      <t xml:space="preserve">ENTIDAD ASOCIADA II </t>
    </r>
    <r>
      <rPr>
        <sz val="11"/>
        <color theme="1"/>
        <rFont val="Calibri"/>
        <family val="2"/>
        <scheme val="minor"/>
      </rPr>
      <t>(</t>
    </r>
    <r>
      <rPr>
        <i/>
        <sz val="9"/>
        <color theme="1"/>
        <rFont val="Calibri"/>
        <family val="2"/>
        <scheme val="minor"/>
      </rPr>
      <t>de ser el caso</t>
    </r>
    <r>
      <rPr>
        <sz val="11"/>
        <color theme="1"/>
        <rFont val="Calibri"/>
        <family val="2"/>
        <scheme val="minor"/>
      </rPr>
      <t>)</t>
    </r>
  </si>
  <si>
    <r>
      <t xml:space="preserve">ENTIDAD ASOCIADA III </t>
    </r>
    <r>
      <rPr>
        <sz val="11"/>
        <color theme="1"/>
        <rFont val="Calibri"/>
        <family val="2"/>
        <scheme val="minor"/>
      </rPr>
      <t>(</t>
    </r>
    <r>
      <rPr>
        <i/>
        <sz val="9"/>
        <color theme="1"/>
        <rFont val="Calibri"/>
        <family val="2"/>
        <scheme val="minor"/>
      </rPr>
      <t>de ser el caso</t>
    </r>
    <r>
      <rPr>
        <sz val="11"/>
        <color theme="1"/>
        <rFont val="Calibri"/>
        <family val="2"/>
        <scheme val="minor"/>
      </rPr>
      <t>)</t>
    </r>
  </si>
  <si>
    <r>
      <rPr>
        <b/>
        <sz val="11"/>
        <color theme="1"/>
        <rFont val="Calibri"/>
        <family val="2"/>
        <scheme val="minor"/>
      </rPr>
      <t>DATOS GENERALES DE LA PROPUESTA</t>
    </r>
    <r>
      <rPr>
        <sz val="11"/>
        <color theme="1"/>
        <rFont val="Calibri"/>
        <family val="2"/>
        <scheme val="minor"/>
      </rPr>
      <t xml:space="preserve"> (</t>
    </r>
    <r>
      <rPr>
        <i/>
        <sz val="9"/>
        <color theme="1"/>
        <rFont val="Calibri"/>
        <family val="2"/>
        <scheme val="minor"/>
      </rPr>
      <t>Esta información debe coincidir con la presentada en la Etapa 1, así como con la información introducida en el Sistema en Línea - SLC. Sólo cierta información podrá ser ajustada como causa de ajuste del perfil presentado. Bajo ningún concepto se podrá cambiar información sobre: Prioridades de la convocatoria, Entidades Asociadas, Localización de la propuesta y postulación individual o consorciada. Recuerde que la Propuesta no debe superar el monto solicitado a FASERT en la Etapa de Perfil.</t>
    </r>
    <r>
      <rPr>
        <sz val="11"/>
        <color theme="1"/>
        <rFont val="Calibri"/>
        <family val="2"/>
        <scheme val="minor"/>
      </rPr>
      <t>)</t>
    </r>
  </si>
  <si>
    <t>DESCRIPCIÓN DE LA PROPUESTA</t>
  </si>
  <si>
    <r>
      <rPr>
        <b/>
        <sz val="11"/>
        <color theme="1"/>
        <rFont val="Calibri"/>
        <family val="2"/>
        <scheme val="minor"/>
      </rPr>
      <t>AMBITO GEOGRÁFICO:</t>
    </r>
    <r>
      <rPr>
        <sz val="11"/>
        <color theme="1"/>
        <rFont val="Calibri"/>
        <family val="2"/>
        <scheme val="minor"/>
      </rPr>
      <t xml:space="preserve"> </t>
    </r>
    <r>
      <rPr>
        <sz val="11"/>
        <color rgb="FFFF0000"/>
        <rFont val="Calibri"/>
        <family val="2"/>
        <scheme val="minor"/>
      </rPr>
      <t>(</t>
    </r>
    <r>
      <rPr>
        <i/>
        <sz val="9"/>
        <color rgb="FFFF0000"/>
        <rFont val="Calibri"/>
        <family val="2"/>
        <scheme val="minor"/>
      </rPr>
      <t>hasta 1000 caracteres</t>
    </r>
    <r>
      <rPr>
        <sz val="11"/>
        <color rgb="FFFF0000"/>
        <rFont val="Calibri"/>
        <family val="2"/>
        <scheme val="minor"/>
      </rPr>
      <t>)</t>
    </r>
  </si>
  <si>
    <t>Defina el Objetivo Específico o Propósito del Proyecto. Debe representar el para qué ha sido diseñado el Proyecto y lo que se quiere lograr, es decir,  el mejoramiento de la situación o problema abordado en el Proyecto al final de la ejecución.</t>
  </si>
  <si>
    <r>
      <rPr>
        <b/>
        <sz val="11"/>
        <color theme="1"/>
        <rFont val="Calibri"/>
        <family val="2"/>
        <scheme val="minor"/>
      </rPr>
      <t>DESCRIPCIÓN DE LA ESTRATEGIA DE SOSTENIBILIDAD DE LA PROPUESTA</t>
    </r>
    <r>
      <rPr>
        <sz val="11"/>
        <color theme="1"/>
        <rFont val="Calibri"/>
        <family val="2"/>
        <scheme val="minor"/>
      </rPr>
      <t xml:space="preserve"> </t>
    </r>
    <r>
      <rPr>
        <sz val="11"/>
        <color rgb="FFFF0000"/>
        <rFont val="Calibri"/>
        <family val="2"/>
        <scheme val="minor"/>
      </rPr>
      <t>(</t>
    </r>
    <r>
      <rPr>
        <i/>
        <sz val="9"/>
        <color rgb="FFFF0000"/>
        <rFont val="Calibri"/>
        <family val="2"/>
        <scheme val="minor"/>
      </rPr>
      <t>hasta 2000 caracteres</t>
    </r>
    <r>
      <rPr>
        <sz val="11"/>
        <color rgb="FFFF0000"/>
        <rFont val="Calibri"/>
        <family val="2"/>
        <scheme val="minor"/>
      </rPr>
      <t>)</t>
    </r>
  </si>
  <si>
    <r>
      <rPr>
        <b/>
        <sz val="11"/>
        <color theme="1"/>
        <rFont val="Calibri"/>
        <family val="2"/>
        <scheme val="minor"/>
      </rPr>
      <t xml:space="preserve">DESCRIPCIÓN DE ESTRATEGIA DE REPLICABILIDAD DE LA PROPUESTA </t>
    </r>
    <r>
      <rPr>
        <sz val="11"/>
        <color rgb="FFFF0000"/>
        <rFont val="Calibri"/>
        <family val="2"/>
        <scheme val="minor"/>
      </rPr>
      <t>(</t>
    </r>
    <r>
      <rPr>
        <i/>
        <sz val="9"/>
        <color rgb="FFFF0000"/>
        <rFont val="Calibri"/>
        <family val="2"/>
        <scheme val="minor"/>
      </rPr>
      <t>hasta 2000 caracteres</t>
    </r>
    <r>
      <rPr>
        <sz val="11"/>
        <color rgb="FFFF0000"/>
        <rFont val="Calibri"/>
        <family val="2"/>
        <scheme val="minor"/>
      </rPr>
      <t>)</t>
    </r>
  </si>
  <si>
    <r>
      <rPr>
        <b/>
        <sz val="11"/>
        <color theme="1"/>
        <rFont val="Calibri"/>
        <family val="2"/>
        <scheme val="minor"/>
      </rPr>
      <t>CONTEXTO Y ANALISIS DE LA SITUACIÓN ACTUAL:</t>
    </r>
    <r>
      <rPr>
        <sz val="11"/>
        <color theme="1"/>
        <rFont val="Calibri"/>
        <family val="2"/>
        <scheme val="minor"/>
      </rPr>
      <t xml:space="preserve"> </t>
    </r>
    <r>
      <rPr>
        <sz val="11"/>
        <color rgb="FFFF0000"/>
        <rFont val="Calibri"/>
        <family val="2"/>
        <scheme val="minor"/>
      </rPr>
      <t>(</t>
    </r>
    <r>
      <rPr>
        <i/>
        <sz val="9"/>
        <color rgb="FFFF0000"/>
        <rFont val="Calibri"/>
        <family val="2"/>
        <scheme val="minor"/>
      </rPr>
      <t>hasta 3000 caracteres</t>
    </r>
    <r>
      <rPr>
        <sz val="11"/>
        <color rgb="FFFF0000"/>
        <rFont val="Calibri"/>
        <family val="2"/>
        <scheme val="minor"/>
      </rPr>
      <t>)</t>
    </r>
  </si>
  <si>
    <r>
      <rPr>
        <b/>
        <sz val="11"/>
        <color theme="1"/>
        <rFont val="Calibri"/>
        <family val="2"/>
        <scheme val="minor"/>
      </rPr>
      <t>BENEFICIARIOS (y usuarios finales):</t>
    </r>
    <r>
      <rPr>
        <sz val="11"/>
        <color rgb="FFFF0000"/>
        <rFont val="Calibri"/>
        <family val="2"/>
        <scheme val="minor"/>
      </rPr>
      <t xml:space="preserve"> (</t>
    </r>
    <r>
      <rPr>
        <i/>
        <sz val="9"/>
        <color rgb="FFFF0000"/>
        <rFont val="Calibri"/>
        <family val="2"/>
        <scheme val="minor"/>
      </rPr>
      <t>hasta 2000 caracteres</t>
    </r>
    <r>
      <rPr>
        <sz val="11"/>
        <color rgb="FFFF0000"/>
        <rFont val="Calibri"/>
        <family val="2"/>
        <scheme val="minor"/>
      </rPr>
      <t>)</t>
    </r>
  </si>
  <si>
    <t>ANALISIS DEL PROBLEMA</t>
  </si>
  <si>
    <t>Describir el problema central a ser solucionado en forma cualitativa o cuantitativa con al ejecución del Proyecto propuesto.</t>
  </si>
  <si>
    <r>
      <rPr>
        <b/>
        <sz val="11"/>
        <color theme="1"/>
        <rFont val="Calibri"/>
        <family val="2"/>
        <scheme val="minor"/>
      </rPr>
      <t>A. CARACTERIZACIÓN DEL PROBLEMA CENTRAL:</t>
    </r>
    <r>
      <rPr>
        <sz val="11"/>
        <color theme="1"/>
        <rFont val="Calibri"/>
        <family val="2"/>
        <scheme val="minor"/>
      </rPr>
      <t xml:space="preserve"> </t>
    </r>
    <r>
      <rPr>
        <sz val="11"/>
        <color rgb="FFFF0000"/>
        <rFont val="Calibri"/>
        <family val="2"/>
        <scheme val="minor"/>
      </rPr>
      <t>(</t>
    </r>
    <r>
      <rPr>
        <i/>
        <sz val="9"/>
        <color rgb="FFFF0000"/>
        <rFont val="Calibri"/>
        <family val="2"/>
        <scheme val="minor"/>
      </rPr>
      <t>hasta 1000 caracteres</t>
    </r>
    <r>
      <rPr>
        <sz val="11"/>
        <color rgb="FFFF0000"/>
        <rFont val="Calibri"/>
        <family val="2"/>
        <scheme val="minor"/>
      </rPr>
      <t>)</t>
    </r>
  </si>
  <si>
    <r>
      <rPr>
        <b/>
        <sz val="11"/>
        <color theme="1"/>
        <rFont val="Calibri"/>
        <family val="2"/>
        <scheme val="minor"/>
      </rPr>
      <t>B. CAUSAS DEL PROBLEMA:</t>
    </r>
    <r>
      <rPr>
        <sz val="11"/>
        <color theme="1"/>
        <rFont val="Calibri"/>
        <family val="2"/>
        <scheme val="minor"/>
      </rPr>
      <t xml:space="preserve"> </t>
    </r>
    <r>
      <rPr>
        <sz val="11"/>
        <color rgb="FFFF0000"/>
        <rFont val="Calibri"/>
        <family val="2"/>
        <scheme val="minor"/>
      </rPr>
      <t>(</t>
    </r>
    <r>
      <rPr>
        <i/>
        <sz val="9"/>
        <color rgb="FFFF0000"/>
        <rFont val="Calibri"/>
        <family val="2"/>
        <scheme val="minor"/>
      </rPr>
      <t>hasta 2000 caracteres</t>
    </r>
    <r>
      <rPr>
        <sz val="11"/>
        <color rgb="FFFF0000"/>
        <rFont val="Calibri"/>
        <family val="2"/>
        <scheme val="minor"/>
      </rPr>
      <t>)</t>
    </r>
  </si>
  <si>
    <t>Describir las causas que son responsables del problema central.</t>
  </si>
  <si>
    <r>
      <rPr>
        <b/>
        <sz val="11"/>
        <color theme="1"/>
        <rFont val="Calibri"/>
        <family val="2"/>
        <scheme val="minor"/>
      </rPr>
      <t>C. EFECTOS DEL PROBLEMA:</t>
    </r>
    <r>
      <rPr>
        <sz val="11"/>
        <color theme="1"/>
        <rFont val="Calibri"/>
        <family val="2"/>
        <scheme val="minor"/>
      </rPr>
      <t xml:space="preserve"> </t>
    </r>
    <r>
      <rPr>
        <sz val="11"/>
        <color rgb="FFFF0000"/>
        <rFont val="Calibri"/>
        <family val="2"/>
        <scheme val="minor"/>
      </rPr>
      <t>(</t>
    </r>
    <r>
      <rPr>
        <i/>
        <sz val="9"/>
        <color rgb="FFFF0000"/>
        <rFont val="Calibri"/>
        <family val="2"/>
        <scheme val="minor"/>
      </rPr>
      <t>hasta 2000 caracteres</t>
    </r>
    <r>
      <rPr>
        <sz val="11"/>
        <color rgb="FFFF0000"/>
        <rFont val="Calibri"/>
        <family val="2"/>
        <scheme val="minor"/>
      </rPr>
      <t>)</t>
    </r>
  </si>
  <si>
    <t>OBJETVOS</t>
  </si>
  <si>
    <r>
      <rPr>
        <b/>
        <sz val="11"/>
        <color theme="1"/>
        <rFont val="Calibri"/>
        <family val="2"/>
        <scheme val="minor"/>
      </rPr>
      <t>A. OBJETIVO GENERAL:</t>
    </r>
    <r>
      <rPr>
        <sz val="11"/>
        <color theme="1"/>
        <rFont val="Calibri"/>
        <family val="2"/>
        <scheme val="minor"/>
      </rPr>
      <t xml:space="preserve"> </t>
    </r>
    <r>
      <rPr>
        <sz val="11"/>
        <color rgb="FFFF0000"/>
        <rFont val="Calibri"/>
        <family val="2"/>
        <scheme val="minor"/>
      </rPr>
      <t>(</t>
    </r>
    <r>
      <rPr>
        <i/>
        <sz val="9"/>
        <color rgb="FFFF0000"/>
        <rFont val="Calibri"/>
        <family val="2"/>
        <scheme val="minor"/>
      </rPr>
      <t>hasta 500 caracteres</t>
    </r>
    <r>
      <rPr>
        <sz val="11"/>
        <color rgb="FFFF0000"/>
        <rFont val="Calibri"/>
        <family val="2"/>
        <scheme val="minor"/>
      </rPr>
      <t>)</t>
    </r>
  </si>
  <si>
    <r>
      <rPr>
        <b/>
        <sz val="11"/>
        <color theme="1"/>
        <rFont val="Calibri"/>
        <family val="2"/>
        <scheme val="minor"/>
      </rPr>
      <t>B. OBJETIVO ESPECÍFICO o PROPOSITO DEL PROYECTO:</t>
    </r>
    <r>
      <rPr>
        <sz val="11"/>
        <color rgb="FFFF0000"/>
        <rFont val="Calibri"/>
        <family val="2"/>
        <scheme val="minor"/>
      </rPr>
      <t xml:space="preserve"> (</t>
    </r>
    <r>
      <rPr>
        <i/>
        <sz val="9"/>
        <color rgb="FFFF0000"/>
        <rFont val="Calibri"/>
        <family val="2"/>
        <scheme val="minor"/>
      </rPr>
      <t>hasta 500 caracteres</t>
    </r>
    <r>
      <rPr>
        <sz val="11"/>
        <color rgb="FFFF0000"/>
        <rFont val="Calibri"/>
        <family val="2"/>
        <scheme val="minor"/>
      </rPr>
      <t>)</t>
    </r>
  </si>
  <si>
    <t>Describir de forma breve y concisa el objetivo general del Proyecto. El objetivo general debe reflejar la contribución del proyecto a largo plazo (no se espera lograr el objetivo general durante la vida del proyecto)</t>
  </si>
  <si>
    <r>
      <rPr>
        <b/>
        <sz val="11"/>
        <color theme="1"/>
        <rFont val="Calibri"/>
        <family val="2"/>
        <scheme val="minor"/>
      </rPr>
      <t xml:space="preserve"> IMPACTOS ESPERADOS</t>
    </r>
    <r>
      <rPr>
        <sz val="11"/>
        <color rgb="FFFF0000"/>
        <rFont val="Calibri"/>
        <family val="2"/>
        <scheme val="minor"/>
      </rPr>
      <t xml:space="preserve"> (</t>
    </r>
    <r>
      <rPr>
        <i/>
        <sz val="9"/>
        <color rgb="FFFF0000"/>
        <rFont val="Calibri"/>
        <family val="2"/>
        <scheme val="minor"/>
      </rPr>
      <t>hasta 3000 caracteres</t>
    </r>
    <r>
      <rPr>
        <sz val="11"/>
        <color rgb="FFFF0000"/>
        <rFont val="Calibri"/>
        <family val="2"/>
        <scheme val="minor"/>
      </rPr>
      <t>)</t>
    </r>
  </si>
  <si>
    <r>
      <rPr>
        <b/>
        <sz val="11"/>
        <color theme="1"/>
        <rFont val="Calibri"/>
        <family val="2"/>
        <scheme val="minor"/>
      </rPr>
      <t>RESULTADOS</t>
    </r>
    <r>
      <rPr>
        <sz val="11"/>
        <color rgb="FFFF0000"/>
        <rFont val="Calibri"/>
        <family val="2"/>
        <scheme val="minor"/>
      </rPr>
      <t xml:space="preserve"> (</t>
    </r>
    <r>
      <rPr>
        <i/>
        <sz val="9"/>
        <color rgb="FFFF0000"/>
        <rFont val="Calibri"/>
        <family val="2"/>
        <scheme val="minor"/>
      </rPr>
      <t>hasta 2000 caracteres</t>
    </r>
    <r>
      <rPr>
        <sz val="11"/>
        <color rgb="FFFF0000"/>
        <rFont val="Calibri"/>
        <family val="2"/>
        <scheme val="minor"/>
      </rPr>
      <t>)</t>
    </r>
  </si>
  <si>
    <r>
      <rPr>
        <b/>
        <sz val="11"/>
        <color theme="1"/>
        <rFont val="Calibri"/>
        <family val="2"/>
        <scheme val="minor"/>
      </rPr>
      <t>ACTIVIDADES PLANTEADAS</t>
    </r>
    <r>
      <rPr>
        <sz val="11"/>
        <color rgb="FFFF0000"/>
        <rFont val="Calibri"/>
        <family val="2"/>
        <scheme val="minor"/>
      </rPr>
      <t xml:space="preserve"> (</t>
    </r>
    <r>
      <rPr>
        <i/>
        <sz val="9"/>
        <color rgb="FFFF0000"/>
        <rFont val="Calibri"/>
        <family val="2"/>
        <scheme val="minor"/>
      </rPr>
      <t>hasta 4000 caracteres</t>
    </r>
    <r>
      <rPr>
        <sz val="11"/>
        <color rgb="FFFF0000"/>
        <rFont val="Calibri"/>
        <family val="2"/>
        <scheme val="minor"/>
      </rPr>
      <t>)</t>
    </r>
  </si>
  <si>
    <t>Describa las actividades que deberían llevarse a cabo para poder lograr los objetivos y resultados planteados en el Proyecto.</t>
  </si>
  <si>
    <r>
      <rPr>
        <b/>
        <sz val="11"/>
        <color theme="1"/>
        <rFont val="Calibri"/>
        <family val="2"/>
        <scheme val="minor"/>
      </rPr>
      <t>DESCRIPCIÓN DE LA ESTRATEGIA DE INTERVENCIÓN/METODOLOGÍA</t>
    </r>
    <r>
      <rPr>
        <sz val="11"/>
        <color rgb="FFFF0000"/>
        <rFont val="Calibri"/>
        <family val="2"/>
        <scheme val="minor"/>
      </rPr>
      <t xml:space="preserve"> (</t>
    </r>
    <r>
      <rPr>
        <i/>
        <sz val="9"/>
        <color rgb="FFFF0000"/>
        <rFont val="Calibri"/>
        <family val="2"/>
        <scheme val="minor"/>
      </rPr>
      <t>hasta 3000 caracteres</t>
    </r>
    <r>
      <rPr>
        <sz val="11"/>
        <color rgb="FFFF0000"/>
        <rFont val="Calibri"/>
        <family val="2"/>
        <scheme val="minor"/>
      </rPr>
      <t>)</t>
    </r>
  </si>
  <si>
    <r>
      <rPr>
        <b/>
        <sz val="11"/>
        <color theme="1"/>
        <rFont val="Calibri"/>
        <family val="2"/>
        <scheme val="minor"/>
      </rPr>
      <t>ESTRUCTURA ORGANIZACIONAL DEL EQUIPO TÉCNICO</t>
    </r>
    <r>
      <rPr>
        <sz val="11"/>
        <color theme="1"/>
        <rFont val="Calibri"/>
        <family val="2"/>
        <scheme val="minor"/>
      </rPr>
      <t xml:space="preserve"> </t>
    </r>
    <r>
      <rPr>
        <sz val="11"/>
        <color rgb="FFFF0000"/>
        <rFont val="Calibri"/>
        <family val="2"/>
        <scheme val="minor"/>
      </rPr>
      <t>(</t>
    </r>
    <r>
      <rPr>
        <i/>
        <sz val="9"/>
        <color rgb="FFFF0000"/>
        <rFont val="Calibri"/>
        <family val="2"/>
        <scheme val="minor"/>
      </rPr>
      <t>hasta 3000 caracteres</t>
    </r>
    <r>
      <rPr>
        <sz val="11"/>
        <color rgb="FFFF0000"/>
        <rFont val="Calibri"/>
        <family val="2"/>
        <scheme val="minor"/>
      </rPr>
      <t>)</t>
    </r>
  </si>
  <si>
    <t>EQUIPO DE TRABAJO</t>
  </si>
  <si>
    <t>Para cada una de las personas que conformen el equipo del Proyecto se deberá llenar el siguiente formato de CV. El CV presentado es no documentado, pero podrá solicitarse los documentos que justifiquen o acrediten la información o experiencia presentada de ser el caso. la Entidad Proponente es responsable de la veracidad de los datos presentados.</t>
  </si>
  <si>
    <t>Nombre Completo</t>
  </si>
  <si>
    <t>Cargo en el Proyecto</t>
  </si>
  <si>
    <t>Coordinador del Proyecto</t>
  </si>
  <si>
    <t>Especialista 1</t>
  </si>
  <si>
    <t>Especialista 2</t>
  </si>
  <si>
    <t>Especialista 3</t>
  </si>
  <si>
    <t>Especialista 4</t>
  </si>
  <si>
    <t>Especialista 5</t>
  </si>
  <si>
    <t>Especialista 6</t>
  </si>
  <si>
    <t>Coordinador(a) del Proyecto.</t>
  </si>
  <si>
    <t>Equipo de Trabajo</t>
  </si>
  <si>
    <t>Nombre completo</t>
  </si>
  <si>
    <t>Profesión</t>
  </si>
  <si>
    <t>DNI</t>
  </si>
  <si>
    <t>E-mail</t>
  </si>
  <si>
    <t>Puesto en el Proyecto</t>
  </si>
  <si>
    <t>Teléfono</t>
  </si>
  <si>
    <t>Entidad en la que labora</t>
  </si>
  <si>
    <t>Año Inicio - Año de Termino</t>
  </si>
  <si>
    <t>Centro de Estudios</t>
  </si>
  <si>
    <t>Titulo Obtenido</t>
  </si>
  <si>
    <t>Año Inicio - Año Termino</t>
  </si>
  <si>
    <t>Entidad</t>
  </si>
  <si>
    <t>Cargo</t>
  </si>
  <si>
    <r>
      <t xml:space="preserve">Descripción del Puesto y Principales Logros 
</t>
    </r>
    <r>
      <rPr>
        <b/>
        <sz val="10"/>
        <color rgb="FFFF0000"/>
        <rFont val="Calibri"/>
        <family val="2"/>
        <scheme val="minor"/>
      </rPr>
      <t>(</t>
    </r>
    <r>
      <rPr>
        <b/>
        <i/>
        <sz val="9"/>
        <color rgb="FFFF0000"/>
        <rFont val="Calibri"/>
        <family val="2"/>
        <scheme val="minor"/>
      </rPr>
      <t>máx. 500 caracteres</t>
    </r>
    <r>
      <rPr>
        <b/>
        <sz val="10"/>
        <color rgb="FFFF0000"/>
        <rFont val="Calibri"/>
        <family val="2"/>
        <scheme val="minor"/>
      </rPr>
      <t>)</t>
    </r>
  </si>
  <si>
    <t>a. Dato Generales</t>
  </si>
  <si>
    <t>b. Educación</t>
  </si>
  <si>
    <r>
      <t xml:space="preserve">d. Roles y responsabilidades en el Proyecto </t>
    </r>
    <r>
      <rPr>
        <sz val="11"/>
        <color rgb="FFFF0000"/>
        <rFont val="Calibri"/>
        <family val="2"/>
        <scheme val="minor"/>
      </rPr>
      <t>(</t>
    </r>
    <r>
      <rPr>
        <sz val="9"/>
        <color rgb="FFFF0000"/>
        <rFont val="Calibri"/>
        <family val="2"/>
        <scheme val="minor"/>
      </rPr>
      <t>Máximo 2000 caracteres</t>
    </r>
    <r>
      <rPr>
        <sz val="11"/>
        <color rgb="FFFF0000"/>
        <rFont val="Calibri"/>
        <family val="2"/>
        <scheme val="minor"/>
      </rPr>
      <t>)</t>
    </r>
  </si>
  <si>
    <t>ESPECIALISTA I</t>
  </si>
  <si>
    <t>COORDINADOR DEL PROYECTO</t>
  </si>
  <si>
    <t>c. Experiencia Profesional Relevante para el Proyecto</t>
  </si>
  <si>
    <r>
      <rPr>
        <sz val="10"/>
        <color theme="1"/>
        <rFont val="Calibri"/>
        <family val="2"/>
        <scheme val="minor"/>
      </rPr>
      <t>Explica los roles y responsabilidad que tendrá esta persona en el Proyecto. Justifica la cantidad de tiempo que la persona participará en el Proyecto (</t>
    </r>
    <r>
      <rPr>
        <i/>
        <sz val="9"/>
        <color theme="1"/>
        <rFont val="Calibri"/>
        <family val="2"/>
        <scheme val="minor"/>
      </rPr>
      <t>los roles y responsabilidades deben tener relación con presupuesto presentado</t>
    </r>
    <r>
      <rPr>
        <sz val="10"/>
        <color theme="1"/>
        <rFont val="Calibri"/>
        <family val="2"/>
        <scheme val="minor"/>
      </rPr>
      <t>).</t>
    </r>
  </si>
  <si>
    <t>ESPECIALISTA II</t>
  </si>
  <si>
    <t>ESPECIALISTA III</t>
  </si>
  <si>
    <t>ESPECIALISTA IV</t>
  </si>
  <si>
    <t>ESPECIALISTA V</t>
  </si>
  <si>
    <t>ESPECIALISTA VI</t>
  </si>
  <si>
    <t>FIN DEL PROYECTO</t>
  </si>
  <si>
    <t>PROPOSITO DEL PROYECTO</t>
  </si>
  <si>
    <t>MARCO LOGICO</t>
  </si>
  <si>
    <t>INDICADORES DE LOGRO</t>
  </si>
  <si>
    <t>SUPUESTOS Y RIESGOS</t>
  </si>
  <si>
    <t>RESULTADOS</t>
  </si>
  <si>
    <t>RESULTADO 1</t>
  </si>
  <si>
    <t>RESULTADO 2</t>
  </si>
  <si>
    <t>RESULTADO 3</t>
  </si>
  <si>
    <t>RESULTADO 4</t>
  </si>
  <si>
    <t>ACTIVIDADES</t>
  </si>
  <si>
    <t>ACTIVIDADES RESULTADO 1</t>
  </si>
  <si>
    <t>MEDIOS</t>
  </si>
  <si>
    <t>ENTREGABLES</t>
  </si>
  <si>
    <t>ACTIVIDADES RESULTADO 2</t>
  </si>
  <si>
    <t>ACTIVIDADES RESULTADO 3</t>
  </si>
  <si>
    <t>ACTIVIDADES RESULTADO 4</t>
  </si>
  <si>
    <t>PRESUPUESTO TOTAL DE ACTIVIDAD</t>
  </si>
  <si>
    <r>
      <rPr>
        <b/>
        <sz val="10"/>
        <color theme="1"/>
        <rFont val="Calibri"/>
        <family val="2"/>
        <scheme val="minor"/>
      </rPr>
      <t>Categoría I</t>
    </r>
    <r>
      <rPr>
        <sz val="10"/>
        <color theme="1"/>
        <rFont val="Calibri"/>
        <family val="2"/>
        <scheme val="minor"/>
      </rPr>
      <t>: Proyectos de  dinamización del mercado de las TERT para uso doméstico</t>
    </r>
  </si>
  <si>
    <r>
      <rPr>
        <b/>
        <sz val="10"/>
        <color theme="1"/>
        <rFont val="Calibri"/>
        <family val="2"/>
        <scheme val="minor"/>
      </rPr>
      <t>Categoría II</t>
    </r>
    <r>
      <rPr>
        <sz val="10"/>
        <color theme="1"/>
        <rFont val="Calibri"/>
        <family val="2"/>
        <scheme val="minor"/>
      </rPr>
      <t>: Proyectos de  masificación para instalación de TERT  para uso doméstico y/o comunitario.</t>
    </r>
  </si>
  <si>
    <r>
      <rPr>
        <b/>
        <sz val="10"/>
        <color theme="1"/>
        <rFont val="Calibri"/>
        <family val="2"/>
        <scheme val="minor"/>
      </rPr>
      <t>Categoría III</t>
    </r>
    <r>
      <rPr>
        <sz val="10"/>
        <color theme="1"/>
        <rFont val="Calibri"/>
        <family val="2"/>
        <scheme val="minor"/>
      </rPr>
      <t>: Proyectos de usos productivos de energía renovable térmica.</t>
    </r>
  </si>
  <si>
    <t>En esta hoja se introduce la información de la Entidad Proponente. Esta información debe coincidir con la presentada en le Etapa 1, así como con la información introducida en el Sistema en Línea - SLC.</t>
  </si>
  <si>
    <r>
      <rPr>
        <b/>
        <sz val="11"/>
        <color theme="1"/>
        <rFont val="Calibri"/>
        <family val="2"/>
        <scheme val="minor"/>
      </rPr>
      <t>I - DATOS GENERALES DE LA ENTIDAD PROPONENTE</t>
    </r>
    <r>
      <rPr>
        <sz val="11"/>
        <color theme="1"/>
        <rFont val="Calibri"/>
        <family val="2"/>
        <scheme val="minor"/>
      </rPr>
      <t xml:space="preserve">
</t>
    </r>
    <r>
      <rPr>
        <sz val="11"/>
        <color rgb="FFFF0000"/>
        <rFont val="Calibri"/>
        <family val="2"/>
        <scheme val="minor"/>
      </rPr>
      <t>(</t>
    </r>
    <r>
      <rPr>
        <i/>
        <sz val="9"/>
        <color rgb="FFFF0000"/>
        <rFont val="Calibri"/>
        <family val="2"/>
        <scheme val="minor"/>
      </rPr>
      <t>Datos Generales EP</t>
    </r>
    <r>
      <rPr>
        <sz val="11"/>
        <color rgb="FFFF0000"/>
        <rFont val="Calibri"/>
        <family val="2"/>
        <scheme val="minor"/>
      </rPr>
      <t>)</t>
    </r>
  </si>
  <si>
    <r>
      <rPr>
        <b/>
        <sz val="11"/>
        <color theme="1"/>
        <rFont val="Calibri"/>
        <family val="2"/>
        <scheme val="minor"/>
      </rPr>
      <t>II - DATOS GENERALES DE LA PROPUESTA</t>
    </r>
    <r>
      <rPr>
        <sz val="11"/>
        <color theme="1"/>
        <rFont val="Calibri"/>
        <family val="2"/>
        <scheme val="minor"/>
      </rPr>
      <t xml:space="preserve">
</t>
    </r>
    <r>
      <rPr>
        <sz val="11"/>
        <color rgb="FFFF0000"/>
        <rFont val="Calibri"/>
        <family val="2"/>
        <scheme val="minor"/>
      </rPr>
      <t>(</t>
    </r>
    <r>
      <rPr>
        <i/>
        <sz val="9"/>
        <color rgb="FFFF0000"/>
        <rFont val="Calibri"/>
        <family val="2"/>
        <scheme val="minor"/>
      </rPr>
      <t>Datos Generales Propuesta</t>
    </r>
    <r>
      <rPr>
        <sz val="11"/>
        <color rgb="FFFF0000"/>
        <rFont val="Calibri"/>
        <family val="2"/>
        <scheme val="minor"/>
      </rPr>
      <t>)</t>
    </r>
  </si>
  <si>
    <t xml:space="preserve">En esta hoja se introduce la información de la Propuesta. Esta información debe coincidir con la presentada en la Etapa 1, así como con la información introducida en el Sistema en Línea - SLC. Sólo cierta información podrá ser ajustada como causa de ajuste al Perfil presentado en la Etapa 1.Bajo ningún concepto s podrá cambiar información sobre: Prioridades de la Convocatoria, Entidades Asociadas, Ubicación del Proyecto y postulación individual y/o asociada. </t>
  </si>
  <si>
    <r>
      <rPr>
        <b/>
        <sz val="11"/>
        <color theme="1"/>
        <rFont val="Calibri"/>
        <family val="2"/>
        <scheme val="minor"/>
      </rPr>
      <t>III - DESCRIPCIÓN DE LA PROPUESTA</t>
    </r>
    <r>
      <rPr>
        <sz val="11"/>
        <color theme="1"/>
        <rFont val="Calibri"/>
        <family val="2"/>
        <scheme val="minor"/>
      </rPr>
      <t xml:space="preserve">
</t>
    </r>
    <r>
      <rPr>
        <sz val="11"/>
        <color rgb="FFFF0000"/>
        <rFont val="Calibri"/>
        <family val="2"/>
        <scheme val="minor"/>
      </rPr>
      <t>(</t>
    </r>
    <r>
      <rPr>
        <i/>
        <sz val="9"/>
        <color rgb="FFFF0000"/>
        <rFont val="Calibri"/>
        <family val="2"/>
        <scheme val="minor"/>
      </rPr>
      <t>Descripción Propuesta</t>
    </r>
    <r>
      <rPr>
        <sz val="11"/>
        <color rgb="FFFF0000"/>
        <rFont val="Calibri"/>
        <family val="2"/>
        <scheme val="minor"/>
      </rPr>
      <t>)</t>
    </r>
  </si>
  <si>
    <t>En esta sección se debe describir la Propuesta en los diferentes aspectos relevantes que se solicita. Se recomienda seguir las instrucciones de cada uno de los apartados. Se recomienda ser conciso con la información brindada, debido al número limitado de caracteres aceptados (ver caracteres máximos estipulados). las Propuestas serán evaluadas por la calidad de la información brindada.</t>
  </si>
  <si>
    <t>Describir la experiencia relevante de los profesionales que conforman parte del equipo en el Proyecto. Describir los principales roles y responsabilidades que tendrán dentro del Proyecto.</t>
  </si>
  <si>
    <r>
      <rPr>
        <b/>
        <sz val="11"/>
        <color theme="1"/>
        <rFont val="Calibri"/>
        <family val="2"/>
        <scheme val="minor"/>
      </rPr>
      <t>IV - EQUIPO DE TRABAJO</t>
    </r>
    <r>
      <rPr>
        <sz val="11"/>
        <color theme="1"/>
        <rFont val="Calibri"/>
        <family val="2"/>
        <scheme val="minor"/>
      </rPr>
      <t xml:space="preserve">
</t>
    </r>
    <r>
      <rPr>
        <sz val="11"/>
        <color rgb="FFFF0000"/>
        <rFont val="Calibri"/>
        <family val="2"/>
        <scheme val="minor"/>
      </rPr>
      <t>(</t>
    </r>
    <r>
      <rPr>
        <i/>
        <sz val="9"/>
        <color rgb="FFFF0000"/>
        <rFont val="Calibri"/>
        <family val="2"/>
        <scheme val="minor"/>
      </rPr>
      <t>Equipo trabajo</t>
    </r>
    <r>
      <rPr>
        <sz val="11"/>
        <color rgb="FFFF0000"/>
        <rFont val="Calibri"/>
        <family val="2"/>
        <scheme val="minor"/>
      </rPr>
      <t>)</t>
    </r>
  </si>
  <si>
    <r>
      <rPr>
        <b/>
        <sz val="11"/>
        <color theme="1"/>
        <rFont val="Calibri"/>
        <family val="2"/>
        <scheme val="minor"/>
      </rPr>
      <t>V - MARCO LOGICO</t>
    </r>
    <r>
      <rPr>
        <sz val="11"/>
        <color theme="1"/>
        <rFont val="Calibri"/>
        <family val="2"/>
        <scheme val="minor"/>
      </rPr>
      <t xml:space="preserve">
</t>
    </r>
    <r>
      <rPr>
        <sz val="11"/>
        <color rgb="FFFF0000"/>
        <rFont val="Calibri"/>
        <family val="2"/>
        <scheme val="minor"/>
      </rPr>
      <t>(</t>
    </r>
    <r>
      <rPr>
        <i/>
        <sz val="9"/>
        <color rgb="FFFF0000"/>
        <rFont val="Calibri"/>
        <family val="2"/>
        <scheme val="minor"/>
      </rPr>
      <t>Marco Lógico</t>
    </r>
    <r>
      <rPr>
        <sz val="11"/>
        <color rgb="FFFF0000"/>
        <rFont val="Calibri"/>
        <family val="2"/>
        <scheme val="minor"/>
      </rPr>
      <t>)</t>
    </r>
  </si>
  <si>
    <t>PROPOSITO</t>
  </si>
  <si>
    <t>Debe reflejar la contribución del Proyecto a largo plazo.</t>
  </si>
  <si>
    <t>Debe representar el "para qué" ha sido diseñado el Proyecto y lo que se quiere lograr. Es decir, cómo se mejorará la situación actual o el problema abordado una vez el Proyecto llegue al final de su ejecución.</t>
  </si>
  <si>
    <t>Son los Resultados finales que se esperan obtener con el fin de alcanzar el Propósito del Proyecto. Se recomienda incluir un Resultado que indique las actividades de "Coordinación y Gestión del Proyecto" tales como: "Plan de Monitoreo y Evaluación", "Elaboración de Línea Base", "Elaboración de Línea de Salida" y "Auditoría Financiera"; este Resultado también debe incluir actividades de Gastos Generales del Proyecto no relacionados a una actividad específica, tales cómo: equipo del proyecto, administrador, etc.</t>
  </si>
  <si>
    <t>FUENTES DE VERIFICACIÓN</t>
  </si>
  <si>
    <t>Identifican cuáles factores externos son cruciales para el éxito del Proyecto.</t>
  </si>
  <si>
    <t>ACTIVIDAD</t>
  </si>
  <si>
    <t>Determina la tarea a ejecutar para poder alcanzar el Resultado. Debe describir de una manera abreviada el objeto a desarrollar.</t>
  </si>
  <si>
    <t>Detalla los rubros presupuestales que forman parte de la actividad: consultorías, viajes, talleres, materiales, etc.</t>
  </si>
  <si>
    <t xml:space="preserve">Es el producto tangible que sirve como medio para verificar el logro de la Actividad. Entiéndase que solo es uno y que es el hito final, puede ser representado a través de informes, análisis, estudios, documentos, planes, etc. </t>
  </si>
  <si>
    <t>Llenar todos los campos excepto los sombreados, teniendo en cuenta lo siguiente:</t>
  </si>
  <si>
    <t xml:space="preserve">FUENTES DE VERIFICACIÓN </t>
  </si>
  <si>
    <t xml:space="preserve">MEDIOS </t>
  </si>
  <si>
    <r>
      <t xml:space="preserve">OBJETIVO </t>
    </r>
    <r>
      <rPr>
        <sz val="11"/>
        <color theme="1"/>
        <rFont val="Calibri"/>
        <family val="2"/>
        <scheme val="minor"/>
      </rPr>
      <t/>
    </r>
  </si>
  <si>
    <t>ANEXO VI: FORMATO DE PROPUESTA DETALLDA DEL PROYECTO</t>
  </si>
  <si>
    <t>Válido solo para perfiles que pasaron la Etapa 1. Muchas de las preguntas son las mismas que en la Etapa 1. en la Etapa 2, al tener mejor detalle o certeza de la información, se da oportunidad de reconfirmar o detallar/ajustar mejor estas respuestas, hasta cierto punto. Se recalca que la Propuesta debe guardar relación con el Perfil presentado, de lo contario será descalificado.</t>
  </si>
  <si>
    <t>Debe ser Claro, todas las Actividades, Resultados y Objetivos deben tener correlación y llevar a un fin adecuado del Proyecto. Los indicadores y supuestos deben ser realistas y basarse en datos que puedan ser verificados y cuantificados al terminar el Proyecto.</t>
  </si>
  <si>
    <r>
      <t xml:space="preserve">RESUMEN DE LA PROPUESTA: </t>
    </r>
    <r>
      <rPr>
        <sz val="11"/>
        <color rgb="FFFF0000"/>
        <rFont val="Calibri"/>
        <family val="2"/>
        <scheme val="minor"/>
      </rPr>
      <t>(</t>
    </r>
    <r>
      <rPr>
        <i/>
        <sz val="9"/>
        <color rgb="FFFF0000"/>
        <rFont val="Calibri"/>
        <family val="2"/>
        <scheme val="minor"/>
      </rPr>
      <t>hasta 2000 caracteres</t>
    </r>
    <r>
      <rPr>
        <sz val="11"/>
        <color rgb="FFFF0000"/>
        <rFont val="Calibri"/>
        <family val="2"/>
        <scheme val="minor"/>
      </rPr>
      <t>)</t>
    </r>
  </si>
  <si>
    <t>Resumen de la propuesta indicando objetivos, número de beneficiarios, TERT propuesto, estrategia de intervención, que es lo que se va a realizar y aspectos de interés de forma muy puntual.</t>
  </si>
  <si>
    <t xml:space="preserve">Explicar brevemente los aspectos más relevantes en relación al contexto general en el cual se enmarca el Proyecto. Realizar un breve análisis que identifique las condiciones físicas, económicas y sociales de la zona en la que se origina la necesidad a la que aportará el Proyecto, con especial énfasis a la situación del acceso a servicios de energía (cocción, calentamiento de agua, calefacción, etc.). </t>
  </si>
  <si>
    <t>Explicar la estructura organizacional que tendrá el Proyecto, haciendo énfasis en la razón de por qué es necesario cada uno de los puestos dentro del Proyecto y las principales tareas que cumplirá.</t>
  </si>
  <si>
    <t>Explicar la estrategia de sostenibilidad que se plantea para asegurar que los resultados propuestos logren, mediante la implementación del Proyecto, y cómo éstos continuarán manteniéndose (y de ser posible mejorándose al término de la intervención). Explicar si el Proyecto desarrollará nuevos enfoques basados en el desarrollo de mercado, tales como fortalecimiento de proveedores, vínculos con sistemas de financiamiento o crédito, la generación de iniciativas empresariales u otros, que permitan garantizar la sostenibilidad del Proyecto. Indicar los principales riesgos y eventuales planes de contingencia.</t>
  </si>
  <si>
    <t>Explicar la estrategia de replicabilidad que plantea el proyecto para otras regiones o zonas de intervención, así como los mecanismos, herramientas y/o alianzas institucionales que el proyecto va a desarrollar para lograr la réplica. Describir y sustentar las razones por lo que los resultados esperados pueden ser replicados en otras zonas a nivel local, regional o nacional.</t>
  </si>
  <si>
    <t>Describa la estrategia de intervención o metodología planteada por el Proyecto  para promover al acceso a las TERT de acuerdo a los objetivos y resultados planteados. Explicar cómo se ha involucrado o se involucrará en cada fase del proyecto a los actores de la cadena de valor de las TERT (fabricantes/proveedores, usuarios finales y/o instituciones financieras, de ser el caso), así como a las autoridades locales y otros actores de interés; así como las posibles sinergias del Proyecto con otras iniciativas del sector público para brindar acceso a servicios de energía empleando TERT.</t>
  </si>
  <si>
    <t>FECHA DE INICIO</t>
  </si>
  <si>
    <t>FECHA DE TERMINO</t>
  </si>
  <si>
    <t>CÓDIGO</t>
  </si>
  <si>
    <t>Descripción</t>
  </si>
  <si>
    <t>R1</t>
  </si>
  <si>
    <t>R2</t>
  </si>
  <si>
    <t>R3</t>
  </si>
  <si>
    <t>R4</t>
  </si>
  <si>
    <t>Nombre del Proyecto:</t>
  </si>
  <si>
    <t>4.1</t>
  </si>
  <si>
    <t>3.1</t>
  </si>
  <si>
    <t>3.2</t>
  </si>
  <si>
    <t>5.1</t>
  </si>
  <si>
    <t>Otros: (indicar)</t>
  </si>
  <si>
    <r>
      <rPr>
        <b/>
        <sz val="11"/>
        <color theme="1"/>
        <rFont val="Calibri"/>
        <family val="2"/>
        <scheme val="minor"/>
      </rPr>
      <t xml:space="preserve">APORTE DE CONTRAPARTIDA (USD): </t>
    </r>
    <r>
      <rPr>
        <sz val="10"/>
        <color theme="1"/>
        <rFont val="Calibri"/>
        <family val="2"/>
        <scheme val="minor"/>
      </rPr>
      <t>Incluye aporte de la entidad Proponente, el aporte de las Entidades  Asociadas, Beneficiarios y otras fuentes.</t>
    </r>
  </si>
  <si>
    <r>
      <t>Es una postulación individual o en consorcio:</t>
    </r>
    <r>
      <rPr>
        <sz val="11"/>
        <color theme="1"/>
        <rFont val="Calibri"/>
        <family val="2"/>
        <scheme val="minor"/>
      </rPr>
      <t xml:space="preserve"> (</t>
    </r>
    <r>
      <rPr>
        <i/>
        <sz val="9"/>
        <color theme="1"/>
        <rFont val="Calibri"/>
        <family val="2"/>
        <scheme val="minor"/>
      </rPr>
      <t>Individual o en Alianza</t>
    </r>
    <r>
      <rPr>
        <sz val="11"/>
        <color theme="1"/>
        <rFont val="Calibri"/>
        <family val="2"/>
        <scheme val="minor"/>
      </rPr>
      <t>)
(</t>
    </r>
    <r>
      <rPr>
        <i/>
        <sz val="9"/>
        <color theme="1"/>
        <rFont val="Calibri"/>
        <family val="2"/>
        <scheme val="minor"/>
      </rPr>
      <t>de ser una postulación en Alianza completar la información solicitada recuadros abajo</t>
    </r>
    <r>
      <rPr>
        <sz val="11"/>
        <color theme="1"/>
        <rFont val="Calibri"/>
        <family val="2"/>
        <scheme val="minor"/>
      </rPr>
      <t>)</t>
    </r>
  </si>
  <si>
    <t>PLAN DE ACTVIDADES</t>
  </si>
  <si>
    <t>13 (Cierre)</t>
  </si>
  <si>
    <t>NÚMERO</t>
  </si>
  <si>
    <t>MESES EJECUCIÓN DE LA ACTIVIDAD</t>
  </si>
  <si>
    <r>
      <rPr>
        <b/>
        <u/>
        <sz val="11"/>
        <color theme="1"/>
        <rFont val="Calibri"/>
        <family val="2"/>
        <scheme val="minor"/>
      </rPr>
      <t>Resultado 1</t>
    </r>
    <r>
      <rPr>
        <sz val="11"/>
        <color theme="1"/>
        <rFont val="Calibri"/>
        <family val="2"/>
        <scheme val="minor"/>
      </rPr>
      <t>:</t>
    </r>
  </si>
  <si>
    <r>
      <rPr>
        <b/>
        <sz val="11"/>
        <color theme="1"/>
        <rFont val="Calibri"/>
        <family val="2"/>
        <scheme val="minor"/>
      </rPr>
      <t>Actividades</t>
    </r>
    <r>
      <rPr>
        <sz val="11"/>
        <color theme="1"/>
        <rFont val="Calibri"/>
        <family val="2"/>
        <scheme val="minor"/>
      </rPr>
      <t>:</t>
    </r>
  </si>
  <si>
    <r>
      <rPr>
        <b/>
        <u/>
        <sz val="11"/>
        <color theme="1"/>
        <rFont val="Calibri"/>
        <family val="2"/>
        <scheme val="minor"/>
      </rPr>
      <t>Resultado 2</t>
    </r>
    <r>
      <rPr>
        <sz val="11"/>
        <color theme="1"/>
        <rFont val="Calibri"/>
        <family val="2"/>
        <scheme val="minor"/>
      </rPr>
      <t>:</t>
    </r>
  </si>
  <si>
    <r>
      <rPr>
        <b/>
        <u/>
        <sz val="11"/>
        <color theme="1"/>
        <rFont val="Calibri"/>
        <family val="2"/>
        <scheme val="minor"/>
      </rPr>
      <t>Resultado 3</t>
    </r>
    <r>
      <rPr>
        <sz val="11"/>
        <color theme="1"/>
        <rFont val="Calibri"/>
        <family val="2"/>
        <scheme val="minor"/>
      </rPr>
      <t>:</t>
    </r>
  </si>
  <si>
    <r>
      <rPr>
        <b/>
        <u/>
        <sz val="11"/>
        <color theme="1"/>
        <rFont val="Calibri"/>
        <family val="2"/>
        <scheme val="minor"/>
      </rPr>
      <t>Resultado 4</t>
    </r>
    <r>
      <rPr>
        <sz val="11"/>
        <color theme="1"/>
        <rFont val="Calibri"/>
        <family val="2"/>
        <scheme val="minor"/>
      </rPr>
      <t>:</t>
    </r>
  </si>
  <si>
    <t>3.3</t>
  </si>
  <si>
    <t>3.4</t>
  </si>
  <si>
    <t>3.5</t>
  </si>
  <si>
    <t>3.6</t>
  </si>
  <si>
    <t>3.7</t>
  </si>
  <si>
    <t>3.8</t>
  </si>
  <si>
    <t>3.9</t>
  </si>
  <si>
    <t>3.10</t>
  </si>
  <si>
    <r>
      <rPr>
        <b/>
        <u/>
        <sz val="11"/>
        <color theme="1"/>
        <rFont val="Calibri"/>
        <family val="2"/>
        <scheme val="minor"/>
      </rPr>
      <t>Fin Del Proyecto</t>
    </r>
    <r>
      <rPr>
        <sz val="11"/>
        <color theme="1"/>
        <rFont val="Calibri"/>
        <family val="2"/>
        <scheme val="minor"/>
      </rPr>
      <t xml:space="preserve">: </t>
    </r>
  </si>
  <si>
    <t>4.2</t>
  </si>
  <si>
    <t>4.3</t>
  </si>
  <si>
    <t>4.4</t>
  </si>
  <si>
    <t>4.5</t>
  </si>
  <si>
    <t>4.6</t>
  </si>
  <si>
    <t>4.7</t>
  </si>
  <si>
    <t>4.8</t>
  </si>
  <si>
    <t>5.2</t>
  </si>
  <si>
    <t>5.3</t>
  </si>
  <si>
    <t>5.4</t>
  </si>
  <si>
    <t>5.5</t>
  </si>
  <si>
    <t>5.6</t>
  </si>
  <si>
    <t>5.7</t>
  </si>
  <si>
    <t>5.8</t>
  </si>
  <si>
    <t>6.1</t>
  </si>
  <si>
    <t>6.2</t>
  </si>
  <si>
    <t>6.3</t>
  </si>
  <si>
    <t>6.4</t>
  </si>
  <si>
    <t>6.5</t>
  </si>
  <si>
    <t>6.6</t>
  </si>
  <si>
    <t>6.7</t>
  </si>
  <si>
    <t>6.8</t>
  </si>
  <si>
    <t>7.1</t>
  </si>
  <si>
    <t>7.2</t>
  </si>
  <si>
    <t>7.3</t>
  </si>
  <si>
    <t>7.4</t>
  </si>
  <si>
    <t>7.5</t>
  </si>
  <si>
    <t>7.6</t>
  </si>
  <si>
    <t>7.7</t>
  </si>
  <si>
    <t>7.8</t>
  </si>
  <si>
    <t>FP</t>
  </si>
  <si>
    <t>PP</t>
  </si>
  <si>
    <t>A0</t>
  </si>
  <si>
    <t>A0.1</t>
  </si>
  <si>
    <t>A0.2</t>
  </si>
  <si>
    <t>A0.3</t>
  </si>
  <si>
    <t>A0.4</t>
  </si>
  <si>
    <t>A0.5</t>
  </si>
  <si>
    <t>A0.6</t>
  </si>
  <si>
    <t>A0.7</t>
  </si>
  <si>
    <t>A0.8</t>
  </si>
  <si>
    <t>A0.9</t>
  </si>
  <si>
    <t>A0.10</t>
  </si>
  <si>
    <t>Entidad Desarrolladora:</t>
  </si>
  <si>
    <t>Entidades Asociadas:</t>
  </si>
  <si>
    <t>Aporte FASERT (USD)</t>
  </si>
  <si>
    <t>Contrapartida (USD)</t>
  </si>
  <si>
    <t xml:space="preserve">PRESUPUESTO </t>
  </si>
  <si>
    <t>Fecha de Inicio:</t>
  </si>
  <si>
    <t>Fecha de Fin:</t>
  </si>
  <si>
    <r>
      <t xml:space="preserve">Duración: 
</t>
    </r>
    <r>
      <rPr>
        <sz val="9"/>
        <color theme="1"/>
        <rFont val="Calibri"/>
        <family val="2"/>
        <scheme val="minor"/>
      </rPr>
      <t>(</t>
    </r>
    <r>
      <rPr>
        <i/>
        <sz val="9"/>
        <color theme="1"/>
        <rFont val="Calibri"/>
        <family val="2"/>
        <scheme val="minor"/>
      </rPr>
      <t>meses</t>
    </r>
    <r>
      <rPr>
        <sz val="9"/>
        <color theme="1"/>
        <rFont val="Calibri"/>
        <family val="2"/>
        <scheme val="minor"/>
      </rPr>
      <t>)</t>
    </r>
  </si>
  <si>
    <t>Costo Total del Proyecto:</t>
  </si>
  <si>
    <t>Financiamiento FASERT:</t>
  </si>
  <si>
    <t>Contrapartida:</t>
  </si>
  <si>
    <t>Porcentaje Contrapartida:</t>
  </si>
  <si>
    <t>Porcentaje FASERT:</t>
  </si>
  <si>
    <t>A1.1</t>
  </si>
  <si>
    <t>A1.2</t>
  </si>
  <si>
    <t>A1.3</t>
  </si>
  <si>
    <t>A1.4</t>
  </si>
  <si>
    <t>A1.5</t>
  </si>
  <si>
    <t>A1.6</t>
  </si>
  <si>
    <t>A1.7</t>
  </si>
  <si>
    <t>A1.8</t>
  </si>
  <si>
    <t>A1</t>
  </si>
  <si>
    <t>A2</t>
  </si>
  <si>
    <t>A2.1</t>
  </si>
  <si>
    <t>A2.2</t>
  </si>
  <si>
    <t>A2.3</t>
  </si>
  <si>
    <t>A2.4</t>
  </si>
  <si>
    <t>A2.5</t>
  </si>
  <si>
    <t>A2.6</t>
  </si>
  <si>
    <t>A2.7</t>
  </si>
  <si>
    <t>A2.8</t>
  </si>
  <si>
    <t>A3</t>
  </si>
  <si>
    <t>A3.1</t>
  </si>
  <si>
    <t>A3.2</t>
  </si>
  <si>
    <t>A3.3</t>
  </si>
  <si>
    <t>A3.4</t>
  </si>
  <si>
    <t>A3.5</t>
  </si>
  <si>
    <t>A3.6</t>
  </si>
  <si>
    <t>A3.7</t>
  </si>
  <si>
    <t>A3.8</t>
  </si>
  <si>
    <t>A4.1</t>
  </si>
  <si>
    <t>A4</t>
  </si>
  <si>
    <t>A4.2</t>
  </si>
  <si>
    <t>A4.3</t>
  </si>
  <si>
    <t>A4.4</t>
  </si>
  <si>
    <t>A4.5</t>
  </si>
  <si>
    <t>A4.6</t>
  </si>
  <si>
    <t>A4.7</t>
  </si>
  <si>
    <t>A4.8</t>
  </si>
  <si>
    <t>Total del Resultado:</t>
  </si>
  <si>
    <t>N°</t>
  </si>
  <si>
    <t>Tipo Partida de Gasto</t>
  </si>
  <si>
    <t>Unidad</t>
  </si>
  <si>
    <t>Cantidad</t>
  </si>
  <si>
    <t>Costo Unitario (USD)</t>
  </si>
  <si>
    <t>RESULTADO 01:</t>
  </si>
  <si>
    <t>Aporte FASERT:</t>
  </si>
  <si>
    <t>Aporte Contrapartida:</t>
  </si>
  <si>
    <t>Total 
(USD)</t>
  </si>
  <si>
    <t>Total Actividad:</t>
  </si>
  <si>
    <t>ACTIVIDAD A1.1:</t>
  </si>
  <si>
    <t>ACTIVIDAD A1.2:</t>
  </si>
  <si>
    <t>ACTIVIDAD A1.3:</t>
  </si>
  <si>
    <t>ACTIVIDAD A1.4:</t>
  </si>
  <si>
    <t>ACTIVIDAD A1.5:</t>
  </si>
  <si>
    <t>ACTIVIDAD A1.6:</t>
  </si>
  <si>
    <t>ACTIVIDAD A1.7:</t>
  </si>
  <si>
    <t>ACTIVIDAD A1.8:</t>
  </si>
  <si>
    <t>ACTIVIDAD A2.1:</t>
  </si>
  <si>
    <t>ACTIVIDAD A2.2:</t>
  </si>
  <si>
    <t>ACTIVIDAD A2.3:</t>
  </si>
  <si>
    <t>ACTIVIDAD A2.4:</t>
  </si>
  <si>
    <t>ACTIVIDAD A2.5:</t>
  </si>
  <si>
    <t>ACTIVIDAD A2.6:</t>
  </si>
  <si>
    <t>ACTIVIDAD A2.7:</t>
  </si>
  <si>
    <t>ACTIVIDAD A2.8:</t>
  </si>
  <si>
    <t>RESULTADO 03:</t>
  </si>
  <si>
    <t>ACTIVIDAD A3.1:</t>
  </si>
  <si>
    <t>ACTIVIDAD A3.2:</t>
  </si>
  <si>
    <t>ACTIVIDAD A3.3:</t>
  </si>
  <si>
    <t>ACTIVIDAD A3.4:</t>
  </si>
  <si>
    <t>ACTIVIDAD A3.5:</t>
  </si>
  <si>
    <t>ACTIVIDAD A3.6:</t>
  </si>
  <si>
    <t>ACTIVIDAD A3.7:</t>
  </si>
  <si>
    <t>ACTIVIDAD A3.8:</t>
  </si>
  <si>
    <t>RESULTADO 04:</t>
  </si>
  <si>
    <t>ACTIVIDAD A4.1:</t>
  </si>
  <si>
    <t>ACTIVIDAD A4.2:</t>
  </si>
  <si>
    <t>ACTIVIDAD A4.3:</t>
  </si>
  <si>
    <t>ACTIVIDAD A4.4:</t>
  </si>
  <si>
    <t>ACTIVIDAD A4.5:</t>
  </si>
  <si>
    <t>ACTIVIDAD A4.6:</t>
  </si>
  <si>
    <t>ACTIVIDAD A4.7:</t>
  </si>
  <si>
    <t>ACTIVIDAD A4.8:</t>
  </si>
  <si>
    <r>
      <rPr>
        <b/>
        <u/>
        <sz val="11"/>
        <color theme="1"/>
        <rFont val="Calibri"/>
        <family val="2"/>
        <scheme val="minor"/>
      </rPr>
      <t>Actividad 0</t>
    </r>
    <r>
      <rPr>
        <sz val="11"/>
        <color theme="1"/>
        <rFont val="Calibri"/>
        <family val="2"/>
        <scheme val="minor"/>
      </rPr>
      <t>: (</t>
    </r>
    <r>
      <rPr>
        <i/>
        <sz val="11"/>
        <color theme="1"/>
        <rFont val="Calibri"/>
        <family val="2"/>
        <scheme val="minor"/>
      </rPr>
      <t>temas administrativos</t>
    </r>
    <r>
      <rPr>
        <sz val="11"/>
        <color theme="1"/>
        <rFont val="Calibri"/>
        <family val="2"/>
        <scheme val="minor"/>
      </rPr>
      <t>)</t>
    </r>
  </si>
  <si>
    <t>RESULTADO 02:</t>
  </si>
  <si>
    <t>ACTIVIDAD A0:</t>
  </si>
  <si>
    <t>Total Resultado:</t>
  </si>
  <si>
    <t>RESULTADO 0:</t>
  </si>
  <si>
    <t>Costos Transversales Administrativos</t>
  </si>
  <si>
    <t>Ámbito:</t>
  </si>
  <si>
    <r>
      <rPr>
        <b/>
        <u/>
        <sz val="11"/>
        <color theme="1"/>
        <rFont val="Calibri"/>
        <family val="2"/>
        <scheme val="minor"/>
      </rPr>
      <t>Propósito del Proyecto</t>
    </r>
    <r>
      <rPr>
        <sz val="11"/>
        <color theme="1"/>
        <rFont val="Calibri"/>
        <family val="2"/>
        <scheme val="minor"/>
      </rPr>
      <t xml:space="preserve">: </t>
    </r>
  </si>
  <si>
    <t>Costos transversales de personal fijo de la ED y EA asignados al proyecto, línea base y línea de salida</t>
  </si>
  <si>
    <t>Llenar todos los campos sombreados, y los tiempos de ejecución de la actividad.</t>
  </si>
  <si>
    <t>TIEMPO DE EJECUCIÓN</t>
  </si>
  <si>
    <t>Se detallan los gastos en que incurrirán para desarrollar la actividad considerando lo siguiente:</t>
  </si>
  <si>
    <t>TIPO DE PARTIDA</t>
  </si>
  <si>
    <t>ACTIVIDAD R0</t>
  </si>
  <si>
    <t>DESCRIPCIÓN</t>
  </si>
  <si>
    <t>Utilizar la unidad de medida adecuada para el gasto.</t>
  </si>
  <si>
    <t>CANTIDAD</t>
  </si>
  <si>
    <t xml:space="preserve">UNIDAD </t>
  </si>
  <si>
    <t>Indicar la cantidad requerida según unidad de medida, no se aceptarán decimales.</t>
  </si>
  <si>
    <t>COSTO UNITARIO</t>
  </si>
  <si>
    <t>APORTE FASERT</t>
  </si>
  <si>
    <t>CONTRAPARTIDA</t>
  </si>
  <si>
    <r>
      <t xml:space="preserve">VI - PLAN DE ACTIVIDADES
</t>
    </r>
    <r>
      <rPr>
        <sz val="11"/>
        <color rgb="FFFF0000"/>
        <rFont val="Calibri"/>
        <family val="2"/>
        <scheme val="minor"/>
      </rPr>
      <t>(</t>
    </r>
    <r>
      <rPr>
        <i/>
        <sz val="9"/>
        <color rgb="FFFF0000"/>
        <rFont val="Calibri"/>
        <family val="2"/>
        <scheme val="minor"/>
      </rPr>
      <t>Plan Actividades</t>
    </r>
    <r>
      <rPr>
        <sz val="11"/>
        <color rgb="FFFF0000"/>
        <rFont val="Calibri"/>
        <family val="2"/>
        <scheme val="minor"/>
      </rPr>
      <t>)</t>
    </r>
  </si>
  <si>
    <t>Deben especificar cómo se puede determinar el éxito del Proyecto. Deben ser indicadores objetivamente verificables y preferentemente cuantificables, los cuales especifican la evidencia de que el Resultado esperado, Propósito o Fin ha sido alcanzado. Los indicadores deben responder las siguientes preguntas: ¿Quien?, ¿Cuánto?, ¿Qué tan bien?, ¿Para cuándo? o ¿en cuánto tiempo? y ¿Dónde?. Los Indicadores deben cumplir los criterios de "SMART" (Acrónimo en inglés de las palabras: especifico, Medible, Apropiado, Realista y sensibles en el Tiempo).</t>
  </si>
  <si>
    <r>
      <t xml:space="preserve">VII - COSTEO DE LA ACTIVIDAD
</t>
    </r>
    <r>
      <rPr>
        <sz val="11"/>
        <color rgb="FFFF0000"/>
        <rFont val="Calibri"/>
        <family val="2"/>
        <scheme val="minor"/>
      </rPr>
      <t>(</t>
    </r>
    <r>
      <rPr>
        <i/>
        <sz val="9"/>
        <color rgb="FFFF0000"/>
        <rFont val="Calibri"/>
        <family val="2"/>
        <scheme val="minor"/>
      </rPr>
      <t>Actividad R#</t>
    </r>
    <r>
      <rPr>
        <sz val="11"/>
        <color rgb="FFFF0000"/>
        <rFont val="Calibri"/>
        <family val="2"/>
        <scheme val="minor"/>
      </rPr>
      <t>)</t>
    </r>
  </si>
  <si>
    <t>Tener en cuenta:
- En el caso de consultorías la unidad de medida será: Mes o Día. en caso fuesen varias, establecer el número a realizar, ejemplo: consultoría para realizar Línea Base (2 consultorías de 3 meses c/u), 6 meses.
- Los viajes no pueden expresarse en forma global, deben subdividirse en Pasaje, hospedaje, alimentación y movilidad de traslado, indicando siempre el número de personas que lo realizará. esto con el fin de detallar tiempos y unidades adecuadas.
- Los gastos de alimentación en eventos deben detallar la cantidad de talleres, reuniones o similares, así como en la unidad de medida se debe consignar la unidad y en la cantidad el número de raciones o asistentes, ejemplo: coffee break para taller de capacitación (3 talleres x 50 participantes c/u x 2 días c/u)= 300 unidades.
- Los materiales e insumos pueden ser agrupados siempre y cuando se de la referencia de lo que se quiere adquirir, ejemplo: materiales y herramientas para construcción de cocinas demostrativas (chimenea, plancha, moldes, etc.).</t>
  </si>
  <si>
    <t>Indicar el costo unitario en dólares Americanos (USD).</t>
  </si>
  <si>
    <t xml:space="preserve">Las Fuentes de Verificación identifican dónde se puede encontrar la información requerida para evaluar o medir el éxito del Proyecto. Nos muestran datos e información necesarios para validar los indicadores y nos sirven como prueba de haber alcanzado los Resultados y el Objetivo del Proyecto. Las Fuentes de Verificación se especifican, para cada indicador, dónde se obtienen los datos necesarios para verificar el cumplimiento de los objetivos, los resultados y para monitorear los supuestos. </t>
  </si>
  <si>
    <t>Indica los costes transversales como: personal fijo.</t>
  </si>
  <si>
    <t>Indicar el monto solicitado a FASERT para poder ejecutar la Actividad.</t>
  </si>
  <si>
    <t>Indicar el monto de contrapartida (efectivo o valorizado) que aportará la EP o Alianza para ejecutar la Actividad.</t>
  </si>
  <si>
    <t>Seleccionar de la lista desplegable.</t>
  </si>
  <si>
    <t>Consignar una "X" los meses que corresponda a la ejecución de la actividad.</t>
  </si>
  <si>
    <t>ldaskjflaksjdflksjadflkasjdflaksjfdlkslkdjflskjfdlskjflskjflskjflsakjflsakjflskjflksajflñksjflaskjflksajflksjflksjaflkjsaflkjsalfkjaslkfjaslkfjsalkjfslkjflsakjfñlskjflskjflksjflksjflksjflksajflksjflksajflksjflksjflkajsflkjslfkjsalkfjsañlkfjslkfjasñlkfjslkfjñslkjfñaslkjfñalskjfñaslkjflaskjfñlaskjfñlsakjfñlsakfjñlsakjfñslkjfñaslkjfñlsakjfñlsakjfñsalkjfñslakfjsñalkfjasñlkjfañlskjfñalskjfñaslkjfñaslkjfñaslkjfañslkfjañslkjfw{ñelrqwñlrkñqwlkrqñwlkrqñwlkr{qñlwkr{qñlwkr{ñqwlkr{qñlwkr{qwñlkr{ñqwlkr{qñwlkrlqwkjrqñwlrñlwkjrlwelkasjdflaksjfdlkslkdjflskjfdlskjflskjflskjflsakjflsakjflskjflksajflñksjflaskjflksajflksjflksjaflkjsaflkjsalfkjaslkfjaslkfjsalkjfslkjflsakjfñlskjflskjflksjflksjflksjflksajflksjflksajflksjflksjflkajsflkjslfkjsalkfjsañlkfjslkfjasñlkfjslkfjñslkjfñaslkjfñalskjfñaslkjflaskjfñlaskjfñlsakjfñlsakfjñlsakjfñslkjfñaslkjfñlsakjfñlsakjfñsalkjfñslakfjsñalkfjasñlkjfañlskjfñalskjfñaslkjfñaslkjfñaslkjfañslkfjañslkjfw{ñelrqwñlrkñqwlkrqñwlkrqñwlkr{qñlwkr{qñlwkr{ñqwlkr{qñlwkr{qwñlkr{ñqwlkr{qñwlkrlqwkjrqñwlrñlwkjrlwelkasjdflaksjfdlkslkdjflskjfdlskjflskjflskjflsakjflsakjflskjflksajflñksjflaskjflksajflksjflksjaflkjsaflkjsalfkjaslkfjaslkfjsalkjfslkjflsakjfñlskjflskjflksjflksjflksjflksajflksjflksajflksjflksjflkajsflkjslfkjsalkfjsañlkfjslkfjasñlkfjslkfjñslkjfñaslkjfñalskjfñaslkjflaskjfñlaskjfñlsakjfñlsakfjñlsakjfñslkjfñaslkjfñlsakjfñlsakjfñsalkjfñslakfjsñalkfjasñlkjfañlskjfñalskjfñaslkjfñaslkjfñaslkjfañslkfjañslkjfw{ñelrqwñlrkñqwlkrqñwlkrqñwlkr{qñlwkr{qñlwkr{ñqwlkr{qñlwkr{qwñlkr{ñqwlkr{qñwlkrlqwkjrqñwlrñlwkjrlwelkasjdfladlskjflskjflskjflsakjflsakjflskjflksajflñksjflaskjflksajflksjflksjaflkjsaflkjsalfkjaslkfjaslkfjsalkjfslkjflsakjfñlskjflskjflksjflksjflksjflksajflksjflksajflksjflksjflkajsflkjslfkjsalkfjsañlkfjslkfjasñlkfjslkfjñslkjfñaslkjfñalskjfñaslkjflaskjfñlaskjfñlsakjfñlsakfjñlsakjfñslkjfñaslkjfñlsakjfñlsakjfñsalkjfñslakfjsñalkfjasñlkjfañlskjfñalskjfñaslkjfñaslkjfñaslkjfañslkfjañslkjfw{ñelrqwñlrkñqwlkrqñwlkrqñwlkr{qñlwkr{qñlwkr{ñqwlkr{qñlwkr{qwñlkr{ñqwlkr{qñwlkrlqwkjrqñwlrñlwkjr</t>
  </si>
  <si>
    <r>
      <t xml:space="preserve">OBJETIVOS, RESULTADOS Y ACTIVIDADES
</t>
    </r>
    <r>
      <rPr>
        <sz val="10"/>
        <color rgb="FFFF0000"/>
        <rFont val="Calibri"/>
        <family val="2"/>
        <scheme val="minor"/>
      </rPr>
      <t>(</t>
    </r>
    <r>
      <rPr>
        <i/>
        <sz val="8"/>
        <color rgb="FFFF0000"/>
        <rFont val="Calibri"/>
        <family val="2"/>
        <scheme val="minor"/>
      </rPr>
      <t>140 caracteres</t>
    </r>
    <r>
      <rPr>
        <sz val="10"/>
        <color rgb="FFFF0000"/>
        <rFont val="Calibri"/>
        <family val="2"/>
        <scheme val="minor"/>
      </rPr>
      <t>)</t>
    </r>
  </si>
  <si>
    <t>Personal</t>
  </si>
  <si>
    <t>Viajes</t>
  </si>
  <si>
    <t>Alquileres</t>
  </si>
  <si>
    <t>Equipos</t>
  </si>
  <si>
    <t>Materiales e insumos</t>
  </si>
  <si>
    <t>Gastos financieros</t>
  </si>
  <si>
    <t>Partidas o tipos de gasto</t>
  </si>
  <si>
    <t xml:space="preserve">Otros gastos </t>
  </si>
  <si>
    <t>Consultorías, asesorías</t>
  </si>
  <si>
    <t>Alimentos y bebidas</t>
  </si>
  <si>
    <t>Publicidad y  difusión</t>
  </si>
  <si>
    <t>Describir los efectos que actualmente pueden observarse, y aquéllos que no se observan actualmente pero que podrían surgir en caso de que no se solucione el problema central.</t>
  </si>
  <si>
    <t>Describir los impactos esperados en temas sociales, ambientales, tecnológicos y económicos. Para el caso de los TERT de uso doméstico, describir cómo el  Proyecto contribuirá a mejorar la calidad de vida de los beneficiarios a través del acceso a TERT que permiten proveer servicios modernos de energía para los hogares y centros comunitarios (infraestructura rural). 
Para el caso de Proyectos que consideren el uso productivo de la energía renovable térmica, describir cómo los resultados finales contribuirán al desarrollo económico local, mejorando la productividad, generando empleo y/o aumentando los niveles de ingresos de la población beneficiaria. 
Considerar también cómo el Proyecto impacta directamente en la promoción del mercado nacional de las TERT.</t>
  </si>
  <si>
    <t>Explicar el área geográfica que abarca el proyecto, de lo más local a lo mas Regional/Nacional. No hablar de beneficiarios, solo de características geográficas de la zona de intervención.</t>
  </si>
  <si>
    <t>Identificar el tipo de población a quienes se va a beneficiar y de qué forma se proyecta beneficiar a la población objetivo, concretamente, gracias al Proyecto. En lo posible, cuantificar  el porcentaje (%) de hombres y mujeres:
- Para el caso de  Proyectos de masificación de TERT, cuantificar el número de familias que acceden a TERT de uso doméstico, y, de ser el caso, el número de emprendimientos locales proyectados para brindar servicios de soporte a las TERT instaladas.
- Para Proyectos de dinamización del mercado TERT doméstico, se deberán cuantificar las familias que acceden a TERT; de ser el caso, además deberá cuantificarse por el lado de la oferta el número de proveedores de TERT que podrán fortalecerse por acciones del Proyecto. 
- Para los proyectos de uso productivo de energía renovable térmica, se deberá cuantificar el número de unidades productivas (MyPES  y/o unidades productivas familiares) que acceden a una TERT para mejorar sus procesos.</t>
  </si>
  <si>
    <t xml:space="preserve">Defina y explique los resultados finales que se esperan obtener con el fin de alcanzar el propósito del Proyecto (máximo 4 resultados).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</si>
</sst>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quot;_-;\-* #,##0.00\ &quot;€&quot;_-;_-* &quot;-&quot;??\ &quot;€&quot;_-;_-@_-"/>
    <numFmt numFmtId="165" formatCode="_-* #,##0.00\ _€_-;\-* #,##0.00\ _€_-;_-* &quot;-&quot;??\ _€_-;_-@_-"/>
    <numFmt numFmtId="166" formatCode="_-[$$-409]* #,##0.00_ ;_-[$$-409]* \-#,##0.00\ ;_-[$$-409]* &quot;-&quot;??_ ;_-@_ "/>
    <numFmt numFmtId="167" formatCode="d/mm/yyyy;@"/>
    <numFmt numFmtId="168" formatCode="[$$-409]#,##0.00"/>
  </numFmts>
  <fonts count="26" x14ac:knownFonts="1">
    <font>
      <sz val="11"/>
      <color theme="1"/>
      <name val="Calibri"/>
      <family val="2"/>
      <scheme val="minor"/>
    </font>
    <font>
      <sz val="11"/>
      <color rgb="FFFF0000"/>
      <name val="Calibri"/>
      <family val="2"/>
      <scheme val="minor"/>
    </font>
    <font>
      <b/>
      <sz val="11"/>
      <color theme="1"/>
      <name val="Calibri"/>
      <family val="2"/>
      <scheme val="minor"/>
    </font>
    <font>
      <i/>
      <sz val="10"/>
      <color theme="1"/>
      <name val="Calibri"/>
      <family val="2"/>
      <scheme val="minor"/>
    </font>
    <font>
      <i/>
      <sz val="9"/>
      <color theme="1"/>
      <name val="Calibri"/>
      <family val="2"/>
      <scheme val="minor"/>
    </font>
    <font>
      <sz val="10"/>
      <color theme="1"/>
      <name val="Calibri"/>
      <family val="2"/>
      <scheme val="minor"/>
    </font>
    <font>
      <sz val="9"/>
      <color rgb="FFFF0000"/>
      <name val="Calibri"/>
      <family val="2"/>
      <scheme val="minor"/>
    </font>
    <font>
      <i/>
      <sz val="9"/>
      <color rgb="FFFF0000"/>
      <name val="Calibri"/>
      <family val="2"/>
      <scheme val="minor"/>
    </font>
    <font>
      <b/>
      <sz val="10"/>
      <color theme="1"/>
      <name val="Calibri"/>
      <family val="2"/>
      <scheme val="minor"/>
    </font>
    <font>
      <i/>
      <sz val="10"/>
      <color rgb="FFFF0000"/>
      <name val="Calibri"/>
      <family val="2"/>
      <scheme val="minor"/>
    </font>
    <font>
      <b/>
      <i/>
      <sz val="9"/>
      <color rgb="FFFF0000"/>
      <name val="Calibri"/>
      <family val="2"/>
      <scheme val="minor"/>
    </font>
    <font>
      <b/>
      <sz val="10"/>
      <color rgb="FFFF0000"/>
      <name val="Calibri"/>
      <family val="2"/>
      <scheme val="minor"/>
    </font>
    <font>
      <sz val="11"/>
      <color theme="1"/>
      <name val="Calibri"/>
      <family val="2"/>
      <scheme val="minor"/>
    </font>
    <font>
      <b/>
      <sz val="11"/>
      <name val="Calibri"/>
      <family val="2"/>
      <scheme val="minor"/>
    </font>
    <font>
      <b/>
      <sz val="10"/>
      <name val="Calibri"/>
      <family val="2"/>
      <scheme val="minor"/>
    </font>
    <font>
      <b/>
      <i/>
      <sz val="10"/>
      <name val="Calibri"/>
      <family val="2"/>
      <scheme val="minor"/>
    </font>
    <font>
      <sz val="9"/>
      <color theme="1"/>
      <name val="Calibri"/>
      <family val="2"/>
      <scheme val="minor"/>
    </font>
    <font>
      <b/>
      <u/>
      <sz val="11"/>
      <color theme="1"/>
      <name val="Calibri"/>
      <family val="2"/>
      <scheme val="minor"/>
    </font>
    <font>
      <b/>
      <u/>
      <sz val="18"/>
      <color theme="1"/>
      <name val="Calibri"/>
      <family val="2"/>
      <scheme val="minor"/>
    </font>
    <font>
      <i/>
      <sz val="11"/>
      <color theme="1"/>
      <name val="Calibri"/>
      <family val="2"/>
      <scheme val="minor"/>
    </font>
    <font>
      <sz val="8"/>
      <color theme="1"/>
      <name val="Calibri"/>
      <family val="2"/>
      <scheme val="minor"/>
    </font>
    <font>
      <sz val="11"/>
      <color theme="0" tint="-0.34998626667073579"/>
      <name val="Calibri"/>
      <family val="2"/>
      <scheme val="minor"/>
    </font>
    <font>
      <b/>
      <i/>
      <sz val="11"/>
      <color theme="1"/>
      <name val="Calibri"/>
      <family val="2"/>
      <scheme val="minor"/>
    </font>
    <font>
      <sz val="10"/>
      <color rgb="FFFF0000"/>
      <name val="Calibri"/>
      <family val="2"/>
      <scheme val="minor"/>
    </font>
    <font>
      <i/>
      <sz val="8"/>
      <color rgb="FFFF0000"/>
      <name val="Calibri"/>
      <family val="2"/>
      <scheme val="minor"/>
    </font>
    <font>
      <sz val="8"/>
      <name val="Calibri"/>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0" tint="-0.249977111117893"/>
        <bgColor indexed="64"/>
      </patternFill>
    </fill>
    <fill>
      <patternFill patternType="mediumGray">
        <bgColor theme="0"/>
      </patternFill>
    </fill>
  </fills>
  <borders count="89">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medium">
        <color auto="1"/>
      </right>
      <top style="medium">
        <color auto="1"/>
      </top>
      <bottom/>
      <diagonal/>
    </border>
    <border>
      <left/>
      <right style="thin">
        <color auto="1"/>
      </right>
      <top style="thin">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right style="medium">
        <color auto="1"/>
      </right>
      <top/>
      <bottom/>
      <diagonal/>
    </border>
    <border>
      <left style="medium">
        <color auto="1"/>
      </left>
      <right/>
      <top/>
      <bottom/>
      <diagonal/>
    </border>
    <border>
      <left style="thin">
        <color auto="1"/>
      </left>
      <right/>
      <top style="thin">
        <color auto="1"/>
      </top>
      <bottom style="medium">
        <color auto="1"/>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auto="1"/>
      </left>
      <right/>
      <top style="medium">
        <color auto="1"/>
      </top>
      <bottom style="thin">
        <color auto="1"/>
      </bottom>
      <diagonal/>
    </border>
    <border>
      <left style="medium">
        <color indexed="64"/>
      </left>
      <right/>
      <top style="thin">
        <color auto="1"/>
      </top>
      <bottom/>
      <diagonal/>
    </border>
    <border>
      <left style="medium">
        <color indexed="64"/>
      </left>
      <right/>
      <top/>
      <bottom style="thin">
        <color indexed="64"/>
      </bottom>
      <diagonal/>
    </border>
    <border>
      <left style="medium">
        <color auto="1"/>
      </left>
      <right/>
      <top style="thin">
        <color auto="1"/>
      </top>
      <bottom style="thin">
        <color auto="1"/>
      </bottom>
      <diagonal/>
    </border>
    <border>
      <left style="medium">
        <color indexed="64"/>
      </left>
      <right style="medium">
        <color indexed="64"/>
      </right>
      <top style="thin">
        <color auto="1"/>
      </top>
      <bottom/>
      <diagonal/>
    </border>
    <border>
      <left style="thin">
        <color auto="1"/>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auto="1"/>
      </right>
      <top style="thin">
        <color auto="1"/>
      </top>
      <bottom style="thin">
        <color auto="1"/>
      </bottom>
      <diagonal/>
    </border>
    <border>
      <left style="medium">
        <color indexed="64"/>
      </left>
      <right style="medium">
        <color auto="1"/>
      </right>
      <top style="thin">
        <color auto="1"/>
      </top>
      <bottom style="medium">
        <color indexed="64"/>
      </bottom>
      <diagonal/>
    </border>
    <border>
      <left style="thin">
        <color indexed="64"/>
      </left>
      <right/>
      <top style="thin">
        <color indexed="64"/>
      </top>
      <bottom style="thin">
        <color indexed="64"/>
      </bottom>
      <diagonal/>
    </border>
    <border>
      <left/>
      <right style="thin">
        <color auto="1"/>
      </right>
      <top style="medium">
        <color indexed="64"/>
      </top>
      <bottom/>
      <diagonal/>
    </border>
    <border>
      <left style="thin">
        <color auto="1"/>
      </left>
      <right style="medium">
        <color indexed="64"/>
      </right>
      <top style="medium">
        <color indexed="64"/>
      </top>
      <bottom/>
      <diagonal/>
    </border>
    <border>
      <left style="thin">
        <color indexed="64"/>
      </left>
      <right style="thin">
        <color indexed="64"/>
      </right>
      <top style="medium">
        <color indexed="64"/>
      </top>
      <bottom/>
      <diagonal/>
    </border>
    <border>
      <left style="thin">
        <color auto="1"/>
      </left>
      <right/>
      <top style="medium">
        <color indexed="64"/>
      </top>
      <bottom/>
      <diagonal/>
    </border>
    <border>
      <left style="medium">
        <color indexed="64"/>
      </left>
      <right style="thin">
        <color auto="1"/>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auto="1"/>
      </right>
      <top style="thin">
        <color indexed="64"/>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s>
  <cellStyleXfs count="4">
    <xf numFmtId="0" fontId="0" fillId="0" borderId="0"/>
    <xf numFmtId="165" fontId="12" fillId="0" borderId="0" applyFont="0" applyFill="0" applyBorder="0" applyAlignment="0" applyProtection="0"/>
    <xf numFmtId="9" fontId="12" fillId="0" borderId="0" applyFont="0" applyFill="0" applyBorder="0" applyAlignment="0" applyProtection="0"/>
    <xf numFmtId="164" fontId="12" fillId="0" borderId="0" applyFont="0" applyFill="0" applyBorder="0" applyAlignment="0" applyProtection="0"/>
  </cellStyleXfs>
  <cellXfs count="462">
    <xf numFmtId="0" fontId="0" fillId="0" borderId="0" xfId="0"/>
    <xf numFmtId="0" fontId="0" fillId="2" borderId="0" xfId="0" applyFill="1"/>
    <xf numFmtId="0" fontId="5" fillId="5" borderId="4" xfId="0" applyFont="1" applyFill="1" applyBorder="1" applyAlignment="1">
      <alignment horizontal="left" vertical="center"/>
    </xf>
    <xf numFmtId="0" fontId="5" fillId="2" borderId="0" xfId="0" applyFont="1" applyFill="1" applyAlignment="1">
      <alignment horizontal="left" vertical="center"/>
    </xf>
    <xf numFmtId="0" fontId="5" fillId="2" borderId="0" xfId="0" applyFont="1" applyFill="1"/>
    <xf numFmtId="0" fontId="0" fillId="2" borderId="0" xfId="0" applyFill="1" applyAlignment="1">
      <alignment horizontal="left" vertical="center" wrapText="1"/>
    </xf>
    <xf numFmtId="0" fontId="0" fillId="5" borderId="4" xfId="0" applyFill="1" applyBorder="1" applyAlignment="1">
      <alignment vertical="center" wrapText="1"/>
    </xf>
    <xf numFmtId="0" fontId="0" fillId="2" borderId="0" xfId="0" applyFill="1" applyAlignment="1">
      <alignment vertical="center" wrapText="1"/>
    </xf>
    <xf numFmtId="0" fontId="5" fillId="5" borderId="4" xfId="0" applyFont="1" applyFill="1" applyBorder="1"/>
    <xf numFmtId="0" fontId="5" fillId="5" borderId="7" xfId="0" applyFont="1" applyFill="1" applyBorder="1"/>
    <xf numFmtId="0" fontId="2" fillId="2" borderId="0" xfId="0" applyFont="1" applyFill="1"/>
    <xf numFmtId="0" fontId="0" fillId="7" borderId="10" xfId="0" applyFill="1" applyBorder="1" applyAlignment="1">
      <alignment horizontal="left" vertical="center"/>
    </xf>
    <xf numFmtId="0" fontId="0" fillId="7" borderId="10" xfId="0" applyFill="1" applyBorder="1"/>
    <xf numFmtId="0" fontId="5" fillId="5" borderId="11" xfId="0" applyFont="1" applyFill="1" applyBorder="1" applyAlignment="1">
      <alignment horizontal="left" vertical="center" wrapText="1"/>
    </xf>
    <xf numFmtId="0" fontId="2" fillId="4" borderId="13" xfId="0" applyFont="1" applyFill="1" applyBorder="1" applyAlignment="1">
      <alignment horizontal="left" vertical="center"/>
    </xf>
    <xf numFmtId="0" fontId="0" fillId="3" borderId="0" xfId="0" applyFill="1" applyBorder="1" applyAlignment="1">
      <alignment horizontal="left" vertical="center" wrapText="1"/>
    </xf>
    <xf numFmtId="0" fontId="2" fillId="7" borderId="1" xfId="0" applyFont="1" applyFill="1" applyBorder="1" applyAlignment="1">
      <alignment horizontal="center" vertical="center"/>
    </xf>
    <xf numFmtId="0" fontId="0" fillId="2" borderId="0" xfId="0" applyFill="1" applyAlignment="1">
      <alignment horizontal="left" vertical="center" wrapText="1"/>
    </xf>
    <xf numFmtId="0" fontId="2" fillId="5" borderId="5" xfId="0" applyFont="1" applyFill="1" applyBorder="1"/>
    <xf numFmtId="0" fontId="2" fillId="5" borderId="4" xfId="0" applyFont="1" applyFill="1" applyBorder="1"/>
    <xf numFmtId="0" fontId="2" fillId="5" borderId="7" xfId="0" applyFont="1" applyFill="1" applyBorder="1"/>
    <xf numFmtId="0" fontId="2" fillId="5" borderId="8" xfId="0" applyFont="1" applyFill="1" applyBorder="1"/>
    <xf numFmtId="0" fontId="2" fillId="5" borderId="4" xfId="0" applyFont="1" applyFill="1" applyBorder="1" applyAlignment="1">
      <alignment horizontal="center" vertical="center"/>
    </xf>
    <xf numFmtId="0" fontId="2" fillId="5" borderId="5" xfId="0" applyFont="1" applyFill="1" applyBorder="1" applyAlignment="1">
      <alignment horizontal="center" vertical="center"/>
    </xf>
    <xf numFmtId="0" fontId="2" fillId="5" borderId="10" xfId="0" applyFont="1" applyFill="1" applyBorder="1" applyAlignment="1">
      <alignment horizontal="center" vertical="center"/>
    </xf>
    <xf numFmtId="0" fontId="0" fillId="7" borderId="24" xfId="0" applyFill="1" applyBorder="1" applyAlignment="1">
      <alignment horizontal="left" vertical="center" wrapText="1"/>
    </xf>
    <xf numFmtId="0" fontId="3" fillId="3" borderId="13" xfId="0" applyFont="1" applyFill="1" applyBorder="1" applyAlignment="1">
      <alignment horizontal="left" vertical="center" wrapText="1"/>
    </xf>
    <xf numFmtId="0" fontId="2" fillId="5" borderId="6" xfId="0" applyFont="1" applyFill="1" applyBorder="1" applyAlignment="1">
      <alignment horizontal="center" vertical="center"/>
    </xf>
    <xf numFmtId="0" fontId="5" fillId="5" borderId="46" xfId="0" applyFont="1" applyFill="1" applyBorder="1" applyAlignment="1">
      <alignment horizontal="left" vertical="center"/>
    </xf>
    <xf numFmtId="0" fontId="5" fillId="5" borderId="45" xfId="0" applyFont="1" applyFill="1" applyBorder="1" applyAlignment="1">
      <alignment horizontal="left" vertical="center"/>
    </xf>
    <xf numFmtId="0" fontId="5" fillId="5" borderId="48" xfId="0" applyFont="1" applyFill="1" applyBorder="1" applyAlignment="1">
      <alignment horizontal="left" vertical="center"/>
    </xf>
    <xf numFmtId="1" fontId="14" fillId="4" borderId="57" xfId="0" applyNumberFormat="1" applyFont="1" applyFill="1" applyBorder="1" applyAlignment="1">
      <alignment horizontal="center" vertical="center" wrapText="1"/>
    </xf>
    <xf numFmtId="0" fontId="0" fillId="2" borderId="0" xfId="0" applyFill="1" applyAlignment="1">
      <alignment horizontal="center" vertical="center"/>
    </xf>
    <xf numFmtId="0" fontId="0" fillId="3" borderId="69" xfId="0" applyFill="1" applyBorder="1" applyAlignment="1">
      <alignment horizontal="center" vertical="center"/>
    </xf>
    <xf numFmtId="0" fontId="0" fillId="5" borderId="69" xfId="0" applyFill="1" applyBorder="1" applyAlignment="1">
      <alignment horizontal="center" vertical="center"/>
    </xf>
    <xf numFmtId="0" fontId="0" fillId="3" borderId="51" xfId="0" applyFill="1" applyBorder="1" applyAlignment="1">
      <alignment horizontal="center" vertical="center"/>
    </xf>
    <xf numFmtId="0" fontId="0" fillId="5" borderId="73" xfId="0" applyFill="1" applyBorder="1"/>
    <xf numFmtId="0" fontId="0" fillId="5" borderId="36" xfId="0" applyFill="1" applyBorder="1" applyAlignment="1">
      <alignment horizontal="left" vertical="center" wrapText="1"/>
    </xf>
    <xf numFmtId="0" fontId="0" fillId="3" borderId="67" xfId="0" applyFill="1" applyBorder="1" applyAlignment="1">
      <alignment horizontal="center" vertical="center"/>
    </xf>
    <xf numFmtId="1" fontId="14" fillId="4" borderId="52" xfId="0" applyNumberFormat="1" applyFont="1" applyFill="1" applyBorder="1" applyAlignment="1">
      <alignment horizontal="center" vertical="center" wrapText="1"/>
    </xf>
    <xf numFmtId="1" fontId="14" fillId="4" borderId="49" xfId="0" applyNumberFormat="1" applyFont="1" applyFill="1" applyBorder="1" applyAlignment="1">
      <alignment horizontal="center" vertical="center" wrapText="1"/>
    </xf>
    <xf numFmtId="0" fontId="2" fillId="4" borderId="48" xfId="0" applyFont="1" applyFill="1" applyBorder="1" applyAlignment="1">
      <alignment horizontal="center" vertical="center" wrapText="1"/>
    </xf>
    <xf numFmtId="0" fontId="2" fillId="4" borderId="50" xfId="0" applyFont="1" applyFill="1" applyBorder="1" applyAlignment="1">
      <alignment horizontal="center" vertical="center" wrapText="1"/>
    </xf>
    <xf numFmtId="0" fontId="0" fillId="5" borderId="81" xfId="0" applyFill="1" applyBorder="1" applyAlignment="1">
      <alignment horizontal="left" vertical="center"/>
    </xf>
    <xf numFmtId="0" fontId="0" fillId="5" borderId="84" xfId="0" applyFill="1" applyBorder="1" applyAlignment="1">
      <alignment horizontal="left" vertical="center"/>
    </xf>
    <xf numFmtId="0" fontId="0" fillId="5" borderId="84" xfId="0" applyFill="1" applyBorder="1" applyAlignment="1">
      <alignment horizontal="left"/>
    </xf>
    <xf numFmtId="0" fontId="0" fillId="5" borderId="84" xfId="0" applyFill="1" applyBorder="1"/>
    <xf numFmtId="0" fontId="0" fillId="5" borderId="84" xfId="0" applyFill="1" applyBorder="1" applyAlignment="1">
      <alignment horizontal="center" vertical="center"/>
    </xf>
    <xf numFmtId="0" fontId="0" fillId="5" borderId="33" xfId="0" applyFill="1" applyBorder="1" applyAlignment="1">
      <alignment horizontal="center" vertical="center"/>
    </xf>
    <xf numFmtId="0" fontId="0" fillId="5" borderId="56" xfId="0" applyFill="1" applyBorder="1" applyAlignment="1">
      <alignment horizontal="left" vertical="center"/>
    </xf>
    <xf numFmtId="0" fontId="0" fillId="5" borderId="0" xfId="0" applyFill="1" applyBorder="1" applyAlignment="1">
      <alignment horizontal="left" vertical="center"/>
    </xf>
    <xf numFmtId="0" fontId="0" fillId="5" borderId="0" xfId="0" applyFill="1" applyBorder="1" applyAlignment="1">
      <alignment horizontal="left"/>
    </xf>
    <xf numFmtId="0" fontId="0" fillId="5" borderId="0" xfId="0" applyFill="1" applyBorder="1"/>
    <xf numFmtId="0" fontId="0" fillId="5" borderId="0" xfId="0" applyFill="1" applyBorder="1" applyAlignment="1">
      <alignment horizontal="center" vertical="center"/>
    </xf>
    <xf numFmtId="0" fontId="0" fillId="5" borderId="55" xfId="0" applyFill="1" applyBorder="1" applyAlignment="1">
      <alignment horizontal="center" vertical="center"/>
    </xf>
    <xf numFmtId="0" fontId="0" fillId="5" borderId="85" xfId="0" applyFill="1" applyBorder="1" applyAlignment="1">
      <alignment horizontal="left" vertical="center"/>
    </xf>
    <xf numFmtId="0" fontId="0" fillId="5" borderId="86" xfId="0" applyFill="1" applyBorder="1" applyAlignment="1">
      <alignment horizontal="left" vertical="center"/>
    </xf>
    <xf numFmtId="0" fontId="0" fillId="5" borderId="86" xfId="0" applyFill="1" applyBorder="1" applyAlignment="1">
      <alignment horizontal="left"/>
    </xf>
    <xf numFmtId="0" fontId="0" fillId="5" borderId="86" xfId="0" applyFill="1" applyBorder="1"/>
    <xf numFmtId="0" fontId="0" fillId="5" borderId="86" xfId="0" applyFill="1" applyBorder="1" applyAlignment="1">
      <alignment horizontal="center" vertical="center"/>
    </xf>
    <xf numFmtId="0" fontId="0" fillId="5" borderId="87" xfId="0" applyFill="1" applyBorder="1" applyAlignment="1">
      <alignment horizontal="center" vertical="center"/>
    </xf>
    <xf numFmtId="0" fontId="0" fillId="3" borderId="74" xfId="0" applyFill="1" applyBorder="1" applyAlignment="1">
      <alignment horizontal="center" vertical="center"/>
    </xf>
    <xf numFmtId="0" fontId="0" fillId="2" borderId="0" xfId="0" applyFill="1" applyAlignment="1">
      <alignment horizontal="center" vertical="center" wrapText="1"/>
    </xf>
    <xf numFmtId="0" fontId="5" fillId="2" borderId="0" xfId="0" applyFont="1" applyFill="1" applyAlignment="1">
      <alignment wrapText="1"/>
    </xf>
    <xf numFmtId="0" fontId="0" fillId="4" borderId="81" xfId="0" applyFill="1" applyBorder="1"/>
    <xf numFmtId="0" fontId="0" fillId="4" borderId="84" xfId="0" applyFill="1" applyBorder="1"/>
    <xf numFmtId="0" fontId="0" fillId="4" borderId="33" xfId="0" applyFill="1" applyBorder="1"/>
    <xf numFmtId="0" fontId="5" fillId="4" borderId="0" xfId="0" applyFont="1" applyFill="1" applyBorder="1" applyAlignment="1">
      <alignment wrapText="1"/>
    </xf>
    <xf numFmtId="0" fontId="0" fillId="4" borderId="55" xfId="0" applyFill="1" applyBorder="1"/>
    <xf numFmtId="0" fontId="0" fillId="4" borderId="85" xfId="0" applyFill="1" applyBorder="1"/>
    <xf numFmtId="0" fontId="0" fillId="4" borderId="86" xfId="0" applyFill="1" applyBorder="1"/>
    <xf numFmtId="0" fontId="0" fillId="4" borderId="87" xfId="0" applyFill="1" applyBorder="1"/>
    <xf numFmtId="0" fontId="5" fillId="4" borderId="56" xfId="0" applyFont="1" applyFill="1" applyBorder="1" applyAlignment="1">
      <alignment wrapText="1"/>
    </xf>
    <xf numFmtId="0" fontId="0" fillId="7" borderId="81" xfId="0" applyFill="1" applyBorder="1"/>
    <xf numFmtId="0" fontId="0" fillId="7" borderId="84" xfId="0" applyFill="1" applyBorder="1"/>
    <xf numFmtId="0" fontId="0" fillId="7" borderId="33" xfId="0" applyFill="1" applyBorder="1"/>
    <xf numFmtId="0" fontId="0" fillId="7" borderId="56" xfId="0" applyFill="1" applyBorder="1"/>
    <xf numFmtId="0" fontId="0" fillId="7" borderId="55" xfId="0" applyFill="1" applyBorder="1"/>
    <xf numFmtId="0" fontId="0" fillId="7" borderId="85" xfId="0" applyFill="1" applyBorder="1"/>
    <xf numFmtId="0" fontId="0" fillId="7" borderId="86" xfId="0" applyFill="1" applyBorder="1"/>
    <xf numFmtId="0" fontId="0" fillId="7" borderId="87" xfId="0" applyFill="1" applyBorder="1"/>
    <xf numFmtId="0" fontId="8" fillId="5" borderId="30" xfId="0" applyFont="1" applyFill="1" applyBorder="1" applyAlignment="1">
      <alignment horizontal="center" vertical="center" wrapText="1"/>
    </xf>
    <xf numFmtId="0" fontId="8" fillId="5" borderId="31" xfId="0" applyFont="1" applyFill="1" applyBorder="1" applyAlignment="1">
      <alignment horizontal="center" vertical="center" wrapText="1"/>
    </xf>
    <xf numFmtId="0" fontId="8" fillId="5" borderId="32"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4" borderId="0" xfId="0" applyFont="1" applyFill="1" applyBorder="1" applyAlignment="1">
      <alignment horizontal="right" vertical="center" wrapText="1"/>
    </xf>
    <xf numFmtId="0" fontId="0" fillId="3" borderId="81" xfId="0" applyFill="1" applyBorder="1"/>
    <xf numFmtId="0" fontId="0" fillId="3" borderId="84" xfId="0" applyFill="1" applyBorder="1"/>
    <xf numFmtId="0" fontId="0" fillId="3" borderId="33" xfId="0" applyFill="1" applyBorder="1"/>
    <xf numFmtId="0" fontId="0" fillId="3" borderId="56" xfId="0" applyFill="1" applyBorder="1"/>
    <xf numFmtId="0" fontId="0" fillId="3" borderId="55" xfId="0" applyFill="1" applyBorder="1" applyAlignment="1">
      <alignment horizontal="center" vertical="center" wrapText="1"/>
    </xf>
    <xf numFmtId="0" fontId="0" fillId="3" borderId="55" xfId="0" applyFill="1" applyBorder="1"/>
    <xf numFmtId="0" fontId="0" fillId="3" borderId="85" xfId="0" applyFill="1" applyBorder="1"/>
    <xf numFmtId="0" fontId="0" fillId="3" borderId="86" xfId="0" applyFill="1" applyBorder="1"/>
    <xf numFmtId="0" fontId="0" fillId="3" borderId="87" xfId="0" applyFill="1" applyBorder="1"/>
    <xf numFmtId="0" fontId="5" fillId="3" borderId="46" xfId="0" applyFont="1" applyFill="1" applyBorder="1" applyAlignment="1">
      <alignment horizontal="center" vertical="center"/>
    </xf>
    <xf numFmtId="0" fontId="5" fillId="3" borderId="48" xfId="0" applyFont="1" applyFill="1" applyBorder="1" applyAlignment="1">
      <alignment horizontal="center" vertical="center"/>
    </xf>
    <xf numFmtId="0" fontId="5" fillId="3" borderId="1" xfId="0" applyFont="1" applyFill="1" applyBorder="1" applyAlignment="1">
      <alignment horizontal="center" vertical="center"/>
    </xf>
    <xf numFmtId="0" fontId="5" fillId="7" borderId="0" xfId="0" applyFont="1" applyFill="1" applyBorder="1" applyAlignment="1">
      <alignment vertical="center" wrapText="1"/>
    </xf>
    <xf numFmtId="0" fontId="8" fillId="7" borderId="0" xfId="0" applyFont="1" applyFill="1" applyBorder="1" applyAlignment="1">
      <alignment vertical="center" wrapText="1"/>
    </xf>
    <xf numFmtId="166" fontId="5" fillId="3" borderId="0" xfId="0" applyNumberFormat="1" applyFont="1" applyFill="1" applyBorder="1"/>
    <xf numFmtId="9" fontId="0" fillId="5" borderId="0" xfId="2" applyFont="1" applyFill="1" applyBorder="1"/>
    <xf numFmtId="0" fontId="21" fillId="2" borderId="0" xfId="0" applyFont="1" applyFill="1"/>
    <xf numFmtId="0" fontId="21" fillId="2" borderId="0" xfId="0" applyFont="1" applyFill="1" applyAlignment="1">
      <alignment horizontal="center" vertical="center" wrapText="1"/>
    </xf>
    <xf numFmtId="0" fontId="19" fillId="5" borderId="72" xfId="0" applyFont="1" applyFill="1" applyBorder="1" applyAlignment="1">
      <alignment horizontal="left" vertical="center" wrapText="1"/>
    </xf>
    <xf numFmtId="0" fontId="22" fillId="5" borderId="13" xfId="0" applyFont="1" applyFill="1" applyBorder="1" applyAlignment="1">
      <alignment horizontal="left" vertical="center" wrapText="1"/>
    </xf>
    <xf numFmtId="166" fontId="5" fillId="3" borderId="2" xfId="0" applyNumberFormat="1" applyFont="1" applyFill="1" applyBorder="1" applyAlignment="1" applyProtection="1">
      <alignment horizontal="right" vertical="center"/>
      <protection locked="0"/>
    </xf>
    <xf numFmtId="166" fontId="5" fillId="3" borderId="45" xfId="0" applyNumberFormat="1" applyFont="1" applyFill="1" applyBorder="1" applyAlignment="1" applyProtection="1">
      <alignment horizontal="right" vertical="center"/>
      <protection locked="0"/>
    </xf>
    <xf numFmtId="166" fontId="5" fillId="3" borderId="49" xfId="0" applyNumberFormat="1" applyFont="1" applyFill="1" applyBorder="1" applyAlignment="1" applyProtection="1">
      <alignment horizontal="right" vertical="center"/>
      <protection locked="0"/>
    </xf>
    <xf numFmtId="0" fontId="5" fillId="3" borderId="45" xfId="0" applyFont="1" applyFill="1" applyBorder="1" applyAlignment="1" applyProtection="1">
      <alignment horizontal="center" vertical="center"/>
      <protection locked="0"/>
    </xf>
    <xf numFmtId="0" fontId="5" fillId="3" borderId="49" xfId="0" applyFont="1" applyFill="1" applyBorder="1" applyAlignment="1" applyProtection="1">
      <alignment horizontal="center" vertical="center"/>
      <protection locked="0"/>
    </xf>
    <xf numFmtId="0" fontId="5" fillId="3" borderId="47" xfId="0" applyFont="1" applyFill="1" applyBorder="1" applyAlignment="1" applyProtection="1">
      <alignment horizontal="center" vertical="center"/>
      <protection locked="0"/>
    </xf>
    <xf numFmtId="166" fontId="0" fillId="5" borderId="5" xfId="3" applyNumberFormat="1" applyFont="1" applyFill="1" applyBorder="1" applyAlignment="1" applyProtection="1">
      <alignment horizontal="right" vertical="center"/>
      <protection hidden="1"/>
    </xf>
    <xf numFmtId="9" fontId="0" fillId="5" borderId="6" xfId="2" applyFont="1" applyFill="1" applyBorder="1" applyAlignment="1" applyProtection="1">
      <alignment horizontal="center" vertical="center"/>
      <protection hidden="1"/>
    </xf>
    <xf numFmtId="0" fontId="0" fillId="3" borderId="6" xfId="0" applyFill="1" applyBorder="1" applyAlignment="1" applyProtection="1">
      <alignment horizontal="center" vertical="center" wrapText="1"/>
      <protection locked="0"/>
    </xf>
    <xf numFmtId="0" fontId="0" fillId="3" borderId="29" xfId="0" applyFill="1" applyBorder="1" applyAlignment="1" applyProtection="1">
      <alignment horizontal="center" vertical="center" wrapText="1"/>
      <protection locked="0"/>
    </xf>
    <xf numFmtId="0" fontId="0" fillId="3" borderId="9" xfId="0" applyFill="1" applyBorder="1" applyAlignment="1" applyProtection="1">
      <alignment horizontal="center" vertical="center" wrapText="1"/>
      <protection locked="0"/>
    </xf>
    <xf numFmtId="0" fontId="5" fillId="3" borderId="12" xfId="0" applyFont="1" applyFill="1" applyBorder="1" applyAlignment="1" applyProtection="1">
      <alignment horizontal="left" vertical="top" wrapText="1"/>
      <protection locked="0"/>
    </xf>
    <xf numFmtId="0" fontId="21" fillId="2" borderId="0" xfId="0" applyFont="1" applyFill="1" applyProtection="1">
      <protection hidden="1"/>
    </xf>
    <xf numFmtId="0" fontId="5" fillId="3" borderId="12" xfId="0" applyFont="1" applyFill="1" applyBorder="1" applyAlignment="1" applyProtection="1">
      <alignment horizontal="left" vertical="center" wrapText="1"/>
      <protection locked="0"/>
    </xf>
    <xf numFmtId="0" fontId="0" fillId="3" borderId="5" xfId="0" applyFill="1" applyBorder="1" applyProtection="1">
      <protection locked="0"/>
    </xf>
    <xf numFmtId="0" fontId="0" fillId="3" borderId="8" xfId="0" applyFill="1" applyBorder="1" applyProtection="1">
      <protection locked="0"/>
    </xf>
    <xf numFmtId="0" fontId="8" fillId="5" borderId="5" xfId="0" applyFont="1" applyFill="1" applyBorder="1" applyAlignment="1">
      <alignment horizontal="center" vertical="center"/>
    </xf>
    <xf numFmtId="0" fontId="0" fillId="3" borderId="5" xfId="0" applyFill="1" applyBorder="1" applyAlignment="1" applyProtection="1">
      <alignment horizontal="center" vertical="center" wrapText="1"/>
      <protection locked="0"/>
    </xf>
    <xf numFmtId="0" fontId="0" fillId="3" borderId="5" xfId="0" applyFill="1" applyBorder="1" applyAlignment="1" applyProtection="1">
      <alignment horizontal="left" vertical="center" wrapText="1"/>
      <protection locked="0"/>
    </xf>
    <xf numFmtId="0" fontId="0" fillId="2" borderId="0" xfId="0" applyFill="1" applyProtection="1">
      <protection hidden="1"/>
    </xf>
    <xf numFmtId="0" fontId="8" fillId="5" borderId="4" xfId="0" applyFont="1" applyFill="1" applyBorder="1" applyAlignment="1">
      <alignment horizontal="center" vertical="center"/>
    </xf>
    <xf numFmtId="0" fontId="0" fillId="3" borderId="4" xfId="0" applyFill="1" applyBorder="1" applyAlignment="1" applyProtection="1">
      <alignment horizontal="center" vertical="center" wrapText="1"/>
      <protection locked="0"/>
    </xf>
    <xf numFmtId="0" fontId="5" fillId="0" borderId="5" xfId="0" applyFont="1" applyFill="1" applyBorder="1" applyAlignment="1" applyProtection="1">
      <alignment horizontal="left" vertical="center" wrapText="1"/>
      <protection locked="0"/>
    </xf>
    <xf numFmtId="0" fontId="5" fillId="0" borderId="6" xfId="0" applyFont="1" applyFill="1" applyBorder="1" applyAlignment="1" applyProtection="1">
      <alignment horizontal="left" vertical="center" wrapText="1"/>
      <protection locked="0"/>
    </xf>
    <xf numFmtId="0" fontId="5" fillId="0" borderId="8" xfId="0" applyFont="1" applyFill="1" applyBorder="1" applyAlignment="1" applyProtection="1">
      <alignment horizontal="left" vertical="center" wrapText="1"/>
      <protection locked="0"/>
    </xf>
    <xf numFmtId="0" fontId="5" fillId="0" borderId="9" xfId="0" applyFont="1" applyFill="1" applyBorder="1" applyAlignment="1" applyProtection="1">
      <alignment horizontal="left" vertical="center" wrapText="1"/>
      <protection locked="0"/>
    </xf>
    <xf numFmtId="0" fontId="5" fillId="0" borderId="14" xfId="0" applyFont="1" applyFill="1" applyBorder="1" applyAlignment="1" applyProtection="1">
      <alignment horizontal="left" vertical="center" wrapText="1"/>
      <protection locked="0"/>
    </xf>
    <xf numFmtId="0" fontId="5" fillId="0" borderId="29" xfId="0" applyFont="1" applyFill="1" applyBorder="1" applyAlignment="1" applyProtection="1">
      <alignment horizontal="left" vertical="center" wrapText="1"/>
      <protection locked="0"/>
    </xf>
    <xf numFmtId="0" fontId="5" fillId="3" borderId="11" xfId="0" applyFont="1" applyFill="1" applyBorder="1" applyAlignment="1" applyProtection="1">
      <alignment horizontal="left" vertical="center" wrapText="1"/>
      <protection locked="0"/>
    </xf>
    <xf numFmtId="166" fontId="0" fillId="3" borderId="11" xfId="0" applyNumberFormat="1" applyFill="1" applyBorder="1" applyAlignment="1" applyProtection="1">
      <alignment horizontal="right" vertical="center"/>
      <protection hidden="1"/>
    </xf>
    <xf numFmtId="166" fontId="0" fillId="3" borderId="12" xfId="0" applyNumberFormat="1" applyFill="1" applyBorder="1" applyAlignment="1" applyProtection="1">
      <alignment horizontal="right" vertical="center"/>
      <protection hidden="1"/>
    </xf>
    <xf numFmtId="166" fontId="0" fillId="3" borderId="46" xfId="0" applyNumberFormat="1" applyFill="1" applyBorder="1" applyAlignment="1" applyProtection="1">
      <alignment horizontal="right" vertical="center"/>
      <protection hidden="1"/>
    </xf>
    <xf numFmtId="166" fontId="0" fillId="3" borderId="47" xfId="0" applyNumberFormat="1" applyFill="1" applyBorder="1" applyAlignment="1" applyProtection="1">
      <alignment horizontal="right" vertical="center"/>
      <protection hidden="1"/>
    </xf>
    <xf numFmtId="166" fontId="0" fillId="3" borderId="48" xfId="0" applyNumberFormat="1" applyFill="1" applyBorder="1" applyAlignment="1" applyProtection="1">
      <alignment horizontal="right" vertical="center"/>
      <protection hidden="1"/>
    </xf>
    <xf numFmtId="166" fontId="0" fillId="3" borderId="50" xfId="0" applyNumberFormat="1" applyFill="1" applyBorder="1" applyAlignment="1" applyProtection="1">
      <alignment horizontal="right" vertical="center"/>
      <protection hidden="1"/>
    </xf>
    <xf numFmtId="166" fontId="0" fillId="5" borderId="69" xfId="0" applyNumberFormat="1" applyFill="1" applyBorder="1" applyAlignment="1" applyProtection="1">
      <alignment horizontal="right" vertical="center"/>
      <protection hidden="1"/>
    </xf>
    <xf numFmtId="166" fontId="0" fillId="5" borderId="47" xfId="0" applyNumberFormat="1" applyFill="1" applyBorder="1" applyAlignment="1" applyProtection="1">
      <alignment horizontal="right" vertical="center"/>
      <protection hidden="1"/>
    </xf>
    <xf numFmtId="166" fontId="0" fillId="3" borderId="62" xfId="0" applyNumberFormat="1" applyFill="1" applyBorder="1" applyAlignment="1" applyProtection="1">
      <alignment horizontal="right" vertical="center"/>
      <protection hidden="1"/>
    </xf>
    <xf numFmtId="166" fontId="0" fillId="3" borderId="13" xfId="0" applyNumberFormat="1" applyFill="1" applyBorder="1" applyAlignment="1" applyProtection="1">
      <alignment horizontal="right" vertical="center" wrapText="1"/>
      <protection hidden="1"/>
    </xf>
    <xf numFmtId="0" fontId="0" fillId="5" borderId="55" xfId="0" applyFill="1" applyBorder="1" applyAlignment="1">
      <alignment vertical="center" wrapText="1"/>
    </xf>
    <xf numFmtId="0" fontId="0" fillId="3" borderId="72" xfId="0" applyFill="1" applyBorder="1" applyAlignment="1" applyProtection="1">
      <alignment horizontal="left" vertical="center" wrapText="1"/>
      <protection locked="0"/>
    </xf>
    <xf numFmtId="0" fontId="0" fillId="7" borderId="10" xfId="0" applyFill="1" applyBorder="1" applyAlignment="1">
      <alignment horizontal="left" vertical="center" wrapText="1"/>
    </xf>
    <xf numFmtId="0" fontId="0" fillId="3" borderId="13" xfId="0" applyFill="1" applyBorder="1" applyAlignment="1" applyProtection="1">
      <alignment horizontal="left" vertical="center" wrapText="1"/>
      <protection locked="0"/>
    </xf>
    <xf numFmtId="0" fontId="0" fillId="5" borderId="10" xfId="0" applyFill="1" applyBorder="1" applyAlignment="1">
      <alignment horizontal="left" vertical="center" wrapText="1"/>
    </xf>
    <xf numFmtId="0" fontId="0" fillId="5" borderId="73" xfId="0" applyFill="1" applyBorder="1" applyAlignment="1">
      <alignment horizontal="left" vertical="center" wrapText="1"/>
    </xf>
    <xf numFmtId="0" fontId="5" fillId="3" borderId="72" xfId="0" applyFont="1" applyFill="1" applyBorder="1" applyAlignment="1" applyProtection="1">
      <alignment horizontal="left" vertical="center" wrapText="1"/>
      <protection locked="0"/>
    </xf>
    <xf numFmtId="0" fontId="5" fillId="3" borderId="37" xfId="0" applyFont="1" applyFill="1" applyBorder="1" applyAlignment="1" applyProtection="1">
      <alignment horizontal="left" vertical="center" wrapText="1"/>
      <protection locked="0"/>
    </xf>
    <xf numFmtId="0" fontId="5" fillId="3" borderId="73" xfId="0" applyFont="1" applyFill="1" applyBorder="1" applyAlignment="1" applyProtection="1">
      <alignment horizontal="left" vertical="center" wrapText="1"/>
      <protection locked="0"/>
    </xf>
    <xf numFmtId="0" fontId="5" fillId="3" borderId="74" xfId="0" applyFont="1" applyFill="1" applyBorder="1" applyAlignment="1" applyProtection="1">
      <alignment horizontal="left" vertical="center" wrapText="1"/>
      <protection locked="0"/>
    </xf>
    <xf numFmtId="0" fontId="0" fillId="3" borderId="73" xfId="0" applyFill="1" applyBorder="1" applyAlignment="1" applyProtection="1">
      <alignment horizontal="left" vertical="center" wrapText="1"/>
      <protection locked="0"/>
    </xf>
    <xf numFmtId="0" fontId="0" fillId="3" borderId="70" xfId="0" applyFill="1" applyBorder="1" applyAlignment="1" applyProtection="1">
      <alignment horizontal="left" vertical="center" wrapText="1"/>
      <protection locked="0"/>
    </xf>
    <xf numFmtId="0" fontId="0" fillId="3" borderId="74" xfId="0" applyFill="1" applyBorder="1" applyAlignment="1" applyProtection="1">
      <alignment horizontal="left" vertical="center" wrapText="1"/>
      <protection locked="0"/>
    </xf>
    <xf numFmtId="167" fontId="20" fillId="3" borderId="60" xfId="0" applyNumberFormat="1" applyFont="1" applyFill="1" applyBorder="1" applyAlignment="1" applyProtection="1">
      <alignment horizontal="center" vertical="center" wrapText="1"/>
      <protection locked="0"/>
    </xf>
    <xf numFmtId="167" fontId="20" fillId="3" borderId="47" xfId="0" applyNumberFormat="1" applyFont="1" applyFill="1" applyBorder="1" applyAlignment="1" applyProtection="1">
      <alignment horizontal="center" vertical="center" wrapText="1"/>
      <protection locked="0"/>
    </xf>
    <xf numFmtId="0" fontId="0" fillId="3" borderId="60" xfId="0" applyFill="1" applyBorder="1" applyAlignment="1" applyProtection="1">
      <alignment horizontal="center" vertical="center" wrapText="1"/>
      <protection locked="0"/>
    </xf>
    <xf numFmtId="0" fontId="0" fillId="3" borderId="45" xfId="0" applyFill="1" applyBorder="1" applyAlignment="1" applyProtection="1">
      <alignment horizontal="center" vertical="center" wrapText="1"/>
      <protection locked="0"/>
    </xf>
    <xf numFmtId="0" fontId="0" fillId="3" borderId="75" xfId="0" applyFill="1" applyBorder="1" applyAlignment="1" applyProtection="1">
      <alignment horizontal="center" vertical="center" wrapText="1"/>
      <protection locked="0"/>
    </xf>
    <xf numFmtId="167" fontId="20" fillId="3" borderId="52" xfId="0" applyNumberFormat="1" applyFont="1" applyFill="1" applyBorder="1" applyAlignment="1" applyProtection="1">
      <alignment horizontal="center" vertical="center" wrapText="1"/>
      <protection locked="0"/>
    </xf>
    <xf numFmtId="167" fontId="20" fillId="3" borderId="50" xfId="0" applyNumberFormat="1" applyFont="1" applyFill="1" applyBorder="1" applyAlignment="1" applyProtection="1">
      <alignment horizontal="center" vertical="center" wrapText="1"/>
      <protection locked="0"/>
    </xf>
    <xf numFmtId="0" fontId="0" fillId="3" borderId="52" xfId="0" applyFill="1" applyBorder="1" applyAlignment="1" applyProtection="1">
      <alignment horizontal="center" vertical="center" wrapText="1"/>
      <protection locked="0"/>
    </xf>
    <xf numFmtId="0" fontId="0" fillId="3" borderId="49" xfId="0" applyFill="1" applyBorder="1" applyAlignment="1" applyProtection="1">
      <alignment horizontal="center" vertical="center" wrapText="1"/>
      <protection locked="0"/>
    </xf>
    <xf numFmtId="0" fontId="0" fillId="3" borderId="57" xfId="0" applyFill="1" applyBorder="1" applyAlignment="1" applyProtection="1">
      <alignment horizontal="center" vertical="center" wrapText="1"/>
      <protection locked="0"/>
    </xf>
    <xf numFmtId="167" fontId="20" fillId="3" borderId="40" xfId="0" applyNumberFormat="1" applyFont="1" applyFill="1" applyBorder="1" applyAlignment="1" applyProtection="1">
      <alignment horizontal="center" vertical="center" wrapText="1"/>
      <protection locked="0"/>
    </xf>
    <xf numFmtId="167" fontId="20" fillId="3" borderId="63" xfId="0" applyNumberFormat="1" applyFont="1" applyFill="1" applyBorder="1" applyAlignment="1" applyProtection="1">
      <alignment horizontal="center" vertical="center" wrapText="1"/>
      <protection locked="0"/>
    </xf>
    <xf numFmtId="0" fontId="0" fillId="3" borderId="40" xfId="0" applyFill="1" applyBorder="1" applyAlignment="1" applyProtection="1">
      <alignment horizontal="center" vertical="center" wrapText="1"/>
      <protection locked="0"/>
    </xf>
    <xf numFmtId="0" fontId="0" fillId="3" borderId="61" xfId="0" applyFill="1" applyBorder="1" applyAlignment="1" applyProtection="1">
      <alignment horizontal="center" vertical="center" wrapText="1"/>
      <protection locked="0"/>
    </xf>
    <xf numFmtId="0" fontId="0" fillId="3" borderId="39" xfId="0" applyFill="1" applyBorder="1" applyAlignment="1" applyProtection="1">
      <alignment horizontal="center" vertical="center" wrapText="1"/>
      <protection locked="0"/>
    </xf>
    <xf numFmtId="166" fontId="0" fillId="3" borderId="13" xfId="0" applyNumberFormat="1" applyFill="1" applyBorder="1" applyAlignment="1" applyProtection="1">
      <alignment horizontal="right" vertical="center"/>
      <protection hidden="1"/>
    </xf>
    <xf numFmtId="166" fontId="5" fillId="3" borderId="3" xfId="0" applyNumberFormat="1" applyFont="1" applyFill="1" applyBorder="1" applyAlignment="1" applyProtection="1">
      <alignment horizontal="right" vertical="center"/>
      <protection hidden="1"/>
    </xf>
    <xf numFmtId="166" fontId="5" fillId="3" borderId="65" xfId="0" applyNumberFormat="1" applyFont="1" applyFill="1" applyBorder="1" applyAlignment="1" applyProtection="1">
      <alignment horizontal="right" vertical="center"/>
      <protection hidden="1"/>
    </xf>
    <xf numFmtId="166" fontId="5" fillId="3" borderId="88" xfId="0" applyNumberFormat="1" applyFont="1" applyFill="1" applyBorder="1" applyAlignment="1" applyProtection="1">
      <alignment horizontal="right" vertical="center"/>
      <protection hidden="1"/>
    </xf>
    <xf numFmtId="168" fontId="21" fillId="2" borderId="0" xfId="0" applyNumberFormat="1" applyFont="1" applyFill="1" applyProtection="1">
      <protection hidden="1"/>
    </xf>
    <xf numFmtId="0" fontId="0" fillId="0" borderId="0" xfId="0" applyFont="1" applyFill="1" applyBorder="1" applyAlignment="1">
      <alignment horizontal="left" vertical="center"/>
    </xf>
    <xf numFmtId="0" fontId="0" fillId="0" borderId="0" xfId="0" applyFont="1" applyFill="1" applyBorder="1"/>
    <xf numFmtId="0" fontId="17" fillId="0" borderId="0" xfId="0" applyFont="1"/>
    <xf numFmtId="0" fontId="16" fillId="3" borderId="2" xfId="0" applyFont="1" applyFill="1" applyBorder="1" applyAlignment="1" applyProtection="1">
      <alignment horizontal="left" vertical="center"/>
      <protection locked="0"/>
    </xf>
    <xf numFmtId="0" fontId="16" fillId="3" borderId="2" xfId="0" applyFont="1" applyFill="1" applyBorder="1" applyAlignment="1" applyProtection="1">
      <alignment horizontal="center" vertical="center"/>
      <protection locked="0"/>
    </xf>
    <xf numFmtId="0" fontId="5" fillId="3" borderId="2" xfId="0" applyFont="1" applyFill="1" applyBorder="1" applyAlignment="1" applyProtection="1">
      <alignment horizontal="center" vertical="center"/>
      <protection locked="0"/>
    </xf>
    <xf numFmtId="0" fontId="16" fillId="3" borderId="45" xfId="0" applyFont="1" applyFill="1" applyBorder="1" applyAlignment="1" applyProtection="1">
      <alignment horizontal="left" vertical="center"/>
      <protection locked="0"/>
    </xf>
    <xf numFmtId="0" fontId="16" fillId="3" borderId="45" xfId="0" applyFont="1" applyFill="1" applyBorder="1" applyAlignment="1" applyProtection="1">
      <alignment horizontal="center" vertical="center"/>
      <protection locked="0"/>
    </xf>
    <xf numFmtId="0" fontId="16" fillId="3" borderId="49" xfId="0" applyFont="1" applyFill="1" applyBorder="1" applyAlignment="1" applyProtection="1">
      <alignment horizontal="left" vertical="center"/>
      <protection locked="0"/>
    </xf>
    <xf numFmtId="0" fontId="16" fillId="3" borderId="49" xfId="0" applyFont="1" applyFill="1" applyBorder="1" applyAlignment="1" applyProtection="1">
      <alignment horizontal="center" vertical="center"/>
      <protection locked="0"/>
    </xf>
    <xf numFmtId="166" fontId="5" fillId="3" borderId="64" xfId="0" applyNumberFormat="1" applyFont="1" applyFill="1" applyBorder="1" applyAlignment="1" applyProtection="1">
      <alignment horizontal="right" vertical="center"/>
      <protection locked="0"/>
    </xf>
    <xf numFmtId="166" fontId="5" fillId="3" borderId="65" xfId="0" applyNumberFormat="1" applyFont="1" applyFill="1" applyBorder="1" applyAlignment="1" applyProtection="1">
      <alignment horizontal="right" vertical="center"/>
      <protection locked="0"/>
    </xf>
    <xf numFmtId="166" fontId="5" fillId="3" borderId="46" xfId="0" applyNumberFormat="1" applyFont="1" applyFill="1" applyBorder="1" applyAlignment="1" applyProtection="1">
      <alignment horizontal="right" vertical="center"/>
      <protection locked="0"/>
    </xf>
    <xf numFmtId="166" fontId="5" fillId="3" borderId="47" xfId="0" applyNumberFormat="1" applyFont="1" applyFill="1" applyBorder="1" applyAlignment="1" applyProtection="1">
      <alignment horizontal="right" vertical="center"/>
      <protection locked="0"/>
    </xf>
    <xf numFmtId="166" fontId="5" fillId="3" borderId="48" xfId="0" applyNumberFormat="1" applyFont="1" applyFill="1" applyBorder="1" applyAlignment="1" applyProtection="1">
      <alignment horizontal="right" vertical="center"/>
      <protection locked="0"/>
    </xf>
    <xf numFmtId="166" fontId="5" fillId="3" borderId="50" xfId="0" applyNumberFormat="1" applyFont="1" applyFill="1" applyBorder="1" applyAlignment="1" applyProtection="1">
      <alignment horizontal="right" vertical="center"/>
      <protection locked="0"/>
    </xf>
    <xf numFmtId="0" fontId="5" fillId="3" borderId="13" xfId="0" applyFont="1" applyFill="1" applyBorder="1" applyAlignment="1" applyProtection="1">
      <alignment horizontal="left" vertical="center" wrapText="1"/>
      <protection locked="0"/>
    </xf>
    <xf numFmtId="166" fontId="8" fillId="4" borderId="0" xfId="0" applyNumberFormat="1" applyFont="1" applyFill="1" applyBorder="1" applyAlignment="1" applyProtection="1">
      <alignment horizontal="right" vertical="center" wrapText="1"/>
      <protection hidden="1"/>
    </xf>
    <xf numFmtId="0" fontId="5" fillId="4" borderId="0" xfId="0" applyFont="1" applyFill="1" applyBorder="1" applyAlignment="1" applyProtection="1">
      <alignment wrapText="1"/>
      <protection hidden="1"/>
    </xf>
    <xf numFmtId="0" fontId="8" fillId="4" borderId="0" xfId="0" applyFont="1" applyFill="1" applyBorder="1" applyAlignment="1" applyProtection="1">
      <alignment horizontal="right" vertical="center" wrapText="1"/>
      <protection hidden="1"/>
    </xf>
    <xf numFmtId="0" fontId="21" fillId="0" borderId="0" xfId="0" applyFont="1" applyProtection="1">
      <protection hidden="1"/>
    </xf>
    <xf numFmtId="0" fontId="16" fillId="3" borderId="2" xfId="0" applyFont="1" applyFill="1" applyBorder="1" applyAlignment="1" applyProtection="1">
      <alignment horizontal="left" vertical="center" wrapText="1"/>
      <protection locked="0"/>
    </xf>
    <xf numFmtId="0" fontId="16" fillId="3" borderId="45" xfId="0" applyFont="1" applyFill="1" applyBorder="1" applyAlignment="1" applyProtection="1">
      <alignment horizontal="left" vertical="center" wrapText="1"/>
      <protection locked="0"/>
    </xf>
    <xf numFmtId="0" fontId="16" fillId="3" borderId="49" xfId="0" applyFont="1" applyFill="1" applyBorder="1" applyAlignment="1" applyProtection="1">
      <alignment horizontal="left" vertical="center" wrapText="1"/>
      <protection locked="0"/>
    </xf>
    <xf numFmtId="166" fontId="5" fillId="3" borderId="13" xfId="0" applyNumberFormat="1" applyFont="1" applyFill="1" applyBorder="1" applyAlignment="1" applyProtection="1">
      <alignment vertical="center" wrapText="1"/>
      <protection hidden="1"/>
    </xf>
    <xf numFmtId="166" fontId="5" fillId="4" borderId="0" xfId="0" applyNumberFormat="1" applyFont="1" applyFill="1" applyBorder="1" applyAlignment="1" applyProtection="1">
      <alignment wrapText="1"/>
      <protection hidden="1"/>
    </xf>
    <xf numFmtId="0" fontId="8" fillId="5" borderId="32" xfId="0" applyFont="1" applyFill="1" applyBorder="1" applyAlignment="1" applyProtection="1">
      <alignment horizontal="center" vertical="center" wrapText="1"/>
      <protection hidden="1"/>
    </xf>
    <xf numFmtId="0" fontId="16" fillId="3" borderId="2" xfId="0" applyFont="1" applyFill="1" applyBorder="1" applyAlignment="1" applyProtection="1">
      <alignment horizontal="center" vertical="center" wrapText="1"/>
      <protection locked="0"/>
    </xf>
    <xf numFmtId="0" fontId="16" fillId="3" borderId="45" xfId="0" applyFont="1" applyFill="1" applyBorder="1" applyAlignment="1" applyProtection="1">
      <alignment horizontal="center" vertical="center" wrapText="1"/>
      <protection locked="0"/>
    </xf>
    <xf numFmtId="0" fontId="16" fillId="3" borderId="49" xfId="0" applyFont="1" applyFill="1" applyBorder="1" applyAlignment="1" applyProtection="1">
      <alignment horizontal="center" vertical="center" wrapText="1"/>
      <protection locked="0"/>
    </xf>
    <xf numFmtId="0" fontId="21" fillId="2" borderId="0" xfId="0" applyFont="1" applyFill="1" applyAlignment="1" applyProtection="1">
      <alignment horizontal="left" vertical="center"/>
      <protection hidden="1"/>
    </xf>
    <xf numFmtId="166" fontId="21" fillId="2" borderId="0" xfId="0" applyNumberFormat="1" applyFont="1" applyFill="1" applyAlignment="1" applyProtection="1">
      <alignment horizontal="left" vertical="center"/>
      <protection hidden="1"/>
    </xf>
    <xf numFmtId="166" fontId="21" fillId="2" borderId="0" xfId="3" applyNumberFormat="1" applyFont="1" applyFill="1" applyAlignment="1" applyProtection="1">
      <alignment horizontal="left" vertical="center"/>
      <protection hidden="1"/>
    </xf>
    <xf numFmtId="0" fontId="0" fillId="4" borderId="86" xfId="0" applyFill="1" applyBorder="1" applyProtection="1">
      <protection hidden="1"/>
    </xf>
    <xf numFmtId="0" fontId="0" fillId="3" borderId="84" xfId="0" applyFill="1" applyBorder="1" applyProtection="1">
      <protection hidden="1"/>
    </xf>
    <xf numFmtId="0" fontId="0" fillId="3" borderId="86" xfId="0" applyFill="1" applyBorder="1" applyProtection="1">
      <protection hidden="1"/>
    </xf>
    <xf numFmtId="0" fontId="0" fillId="4" borderId="84" xfId="0" applyFill="1" applyBorder="1" applyProtection="1">
      <protection hidden="1"/>
    </xf>
    <xf numFmtId="166" fontId="5" fillId="3" borderId="3" xfId="3" applyNumberFormat="1" applyFont="1" applyFill="1" applyBorder="1" applyAlignment="1" applyProtection="1">
      <alignment horizontal="right" vertical="center"/>
      <protection hidden="1"/>
    </xf>
    <xf numFmtId="166" fontId="5" fillId="3" borderId="65" xfId="3" applyNumberFormat="1" applyFont="1" applyFill="1" applyBorder="1" applyAlignment="1" applyProtection="1">
      <alignment horizontal="right" vertical="center"/>
      <protection hidden="1"/>
    </xf>
    <xf numFmtId="166" fontId="5" fillId="3" borderId="88" xfId="3" applyNumberFormat="1" applyFont="1" applyFill="1" applyBorder="1" applyAlignment="1" applyProtection="1">
      <alignment horizontal="right" vertical="center"/>
      <protection hidden="1"/>
    </xf>
    <xf numFmtId="0" fontId="5" fillId="3" borderId="12" xfId="0" applyFont="1" applyFill="1" applyBorder="1" applyAlignment="1" applyProtection="1">
      <alignment horizontal="left" vertical="top"/>
      <protection locked="0"/>
    </xf>
    <xf numFmtId="0" fontId="5" fillId="0" borderId="5" xfId="0" quotePrefix="1" applyFont="1" applyFill="1" applyBorder="1" applyAlignment="1" applyProtection="1">
      <alignment horizontal="left" vertical="center" wrapText="1"/>
      <protection locked="0"/>
    </xf>
    <xf numFmtId="166" fontId="5" fillId="3" borderId="3" xfId="0" applyNumberFormat="1" applyFont="1" applyFill="1" applyBorder="1" applyAlignment="1" applyProtection="1">
      <alignment horizontal="right" vertical="center"/>
      <protection locked="0" hidden="1"/>
    </xf>
    <xf numFmtId="166" fontId="5" fillId="3" borderId="65" xfId="0" applyNumberFormat="1" applyFont="1" applyFill="1" applyBorder="1" applyAlignment="1" applyProtection="1">
      <alignment horizontal="right" vertical="center"/>
      <protection locked="0" hidden="1"/>
    </xf>
    <xf numFmtId="166" fontId="5" fillId="3" borderId="88" xfId="0" applyNumberFormat="1" applyFont="1" applyFill="1" applyBorder="1" applyAlignment="1" applyProtection="1">
      <alignment horizontal="right" vertical="center"/>
      <protection locked="0" hidden="1"/>
    </xf>
    <xf numFmtId="0" fontId="2" fillId="4" borderId="24" xfId="0" applyFont="1" applyFill="1" applyBorder="1" applyAlignment="1">
      <alignment horizontal="center" vertical="center"/>
    </xf>
    <xf numFmtId="0" fontId="2" fillId="4" borderId="25" xfId="0" applyFont="1" applyFill="1" applyBorder="1" applyAlignment="1">
      <alignment horizontal="center" vertical="center"/>
    </xf>
    <xf numFmtId="0" fontId="2" fillId="4" borderId="35" xfId="0" applyFont="1" applyFill="1" applyBorder="1" applyAlignment="1">
      <alignment horizontal="center" vertical="center"/>
    </xf>
    <xf numFmtId="0" fontId="4" fillId="5" borderId="24" xfId="0" applyFont="1" applyFill="1" applyBorder="1" applyAlignment="1">
      <alignment horizontal="left" vertical="center" wrapText="1"/>
    </xf>
    <xf numFmtId="0" fontId="4" fillId="5" borderId="25" xfId="0" applyFont="1" applyFill="1" applyBorder="1" applyAlignment="1">
      <alignment horizontal="left" vertical="center" wrapText="1"/>
    </xf>
    <xf numFmtId="0" fontId="4" fillId="5" borderId="35" xfId="0" applyFont="1" applyFill="1" applyBorder="1" applyAlignment="1">
      <alignment horizontal="left" vertical="center" wrapText="1"/>
    </xf>
    <xf numFmtId="0" fontId="3" fillId="3" borderId="30" xfId="0" applyFont="1" applyFill="1" applyBorder="1" applyAlignment="1">
      <alignment horizontal="left" vertical="center" wrapText="1"/>
    </xf>
    <xf numFmtId="0" fontId="0" fillId="3" borderId="32" xfId="0"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35" xfId="0" applyFont="1" applyFill="1" applyBorder="1" applyAlignment="1">
      <alignment horizontal="left" vertical="center" wrapText="1"/>
    </xf>
    <xf numFmtId="0" fontId="2" fillId="7" borderId="36" xfId="0" applyFont="1" applyFill="1" applyBorder="1" applyAlignment="1">
      <alignment horizontal="left" vertical="center" wrapText="1"/>
    </xf>
    <xf numFmtId="0" fontId="2" fillId="7" borderId="38" xfId="0" applyFont="1" applyFill="1" applyBorder="1" applyAlignment="1">
      <alignment horizontal="left" vertical="center" wrapText="1"/>
    </xf>
    <xf numFmtId="0" fontId="2" fillId="7" borderId="37" xfId="0" applyFont="1" applyFill="1" applyBorder="1" applyAlignment="1">
      <alignment horizontal="left" vertical="center" wrapText="1"/>
    </xf>
    <xf numFmtId="0" fontId="0" fillId="3" borderId="35" xfId="0" applyFill="1" applyBorder="1" applyAlignment="1">
      <alignment horizontal="left" vertical="center" wrapText="1"/>
    </xf>
    <xf numFmtId="0" fontId="0" fillId="7" borderId="36" xfId="0" applyFill="1" applyBorder="1" applyAlignment="1">
      <alignment horizontal="left" vertical="center" wrapText="1"/>
    </xf>
    <xf numFmtId="0" fontId="0" fillId="7" borderId="37" xfId="0" applyFill="1" applyBorder="1" applyAlignment="1">
      <alignment horizontal="left" vertical="center" wrapText="1"/>
    </xf>
    <xf numFmtId="0" fontId="0" fillId="7" borderId="38" xfId="0" applyFill="1" applyBorder="1" applyAlignment="1">
      <alignment horizontal="left" vertical="center" wrapText="1"/>
    </xf>
    <xf numFmtId="0" fontId="5" fillId="3" borderId="5" xfId="0" applyFont="1" applyFill="1" applyBorder="1" applyAlignment="1" applyProtection="1">
      <alignment horizontal="left" vertical="center" wrapText="1"/>
      <protection locked="0"/>
    </xf>
    <xf numFmtId="0" fontId="5" fillId="3" borderId="6" xfId="0" applyFont="1" applyFill="1" applyBorder="1" applyAlignment="1" applyProtection="1">
      <alignment horizontal="left" vertical="center" wrapText="1"/>
      <protection locked="0"/>
    </xf>
    <xf numFmtId="0" fontId="5" fillId="6" borderId="4" xfId="0" applyFont="1" applyFill="1" applyBorder="1" applyAlignment="1">
      <alignment horizontal="left" vertical="center"/>
    </xf>
    <xf numFmtId="0" fontId="5" fillId="6" borderId="5" xfId="0" applyFont="1" applyFill="1" applyBorder="1" applyAlignment="1">
      <alignment horizontal="left" vertical="center"/>
    </xf>
    <xf numFmtId="0" fontId="5" fillId="6" borderId="6" xfId="0" applyFont="1" applyFill="1" applyBorder="1" applyAlignment="1">
      <alignment horizontal="left" vertical="center"/>
    </xf>
    <xf numFmtId="49" fontId="0" fillId="2" borderId="0" xfId="0" applyNumberFormat="1" applyFill="1" applyAlignment="1" applyProtection="1">
      <alignment horizontal="left" vertical="center" wrapText="1"/>
    </xf>
    <xf numFmtId="0" fontId="2" fillId="4" borderId="1" xfId="0" applyFont="1" applyFill="1" applyBorder="1" applyAlignment="1" applyProtection="1">
      <alignment horizontal="left" vertical="center"/>
    </xf>
    <xf numFmtId="0" fontId="2" fillId="4" borderId="2" xfId="0" applyFont="1" applyFill="1" applyBorder="1" applyAlignment="1" applyProtection="1">
      <alignment horizontal="left" vertical="center"/>
    </xf>
    <xf numFmtId="0" fontId="2" fillId="4" borderId="3" xfId="0" applyFont="1" applyFill="1" applyBorder="1" applyAlignment="1" applyProtection="1">
      <alignment horizontal="left" vertical="center"/>
    </xf>
    <xf numFmtId="0" fontId="0" fillId="3" borderId="49" xfId="0" applyFill="1" applyBorder="1" applyAlignment="1" applyProtection="1">
      <alignment horizontal="left" vertical="center"/>
      <protection locked="0"/>
    </xf>
    <xf numFmtId="0" fontId="0" fillId="3" borderId="50" xfId="0" applyFill="1" applyBorder="1" applyAlignment="1" applyProtection="1">
      <alignment horizontal="left" vertical="center"/>
      <protection locked="0"/>
    </xf>
    <xf numFmtId="49" fontId="0" fillId="0" borderId="75" xfId="0" applyNumberFormat="1" applyFill="1" applyBorder="1" applyAlignment="1" applyProtection="1">
      <alignment horizontal="left" vertical="center" wrapText="1"/>
      <protection locked="0" hidden="1"/>
    </xf>
    <xf numFmtId="49" fontId="0" fillId="0" borderId="82" xfId="0" applyNumberFormat="1" applyFill="1" applyBorder="1" applyAlignment="1" applyProtection="1">
      <alignment horizontal="left" vertical="center" wrapText="1"/>
      <protection locked="0" hidden="1"/>
    </xf>
    <xf numFmtId="49" fontId="0" fillId="0" borderId="83" xfId="0" applyNumberFormat="1" applyFill="1" applyBorder="1" applyAlignment="1" applyProtection="1">
      <alignment horizontal="left" vertical="center" wrapText="1"/>
      <protection locked="0" hidden="1"/>
    </xf>
    <xf numFmtId="165" fontId="0" fillId="0" borderId="5" xfId="1" applyFont="1" applyFill="1" applyBorder="1" applyAlignment="1" applyProtection="1">
      <alignment horizontal="center" vertical="center"/>
      <protection locked="0"/>
    </xf>
    <xf numFmtId="165" fontId="0" fillId="0" borderId="6" xfId="1" applyFont="1" applyFill="1" applyBorder="1" applyAlignment="1" applyProtection="1">
      <alignment horizontal="center" vertical="center"/>
      <protection locked="0"/>
    </xf>
    <xf numFmtId="0" fontId="0" fillId="3" borderId="75" xfId="0" applyFill="1" applyBorder="1" applyAlignment="1" applyProtection="1">
      <alignment horizontal="left" vertical="center"/>
      <protection locked="0"/>
    </xf>
    <xf numFmtId="0" fontId="0" fillId="3" borderId="83" xfId="0" applyFill="1" applyBorder="1" applyAlignment="1" applyProtection="1">
      <alignment horizontal="left" vertical="center"/>
      <protection locked="0"/>
    </xf>
    <xf numFmtId="0" fontId="0" fillId="0" borderId="57" xfId="0" applyFill="1" applyBorder="1" applyAlignment="1" applyProtection="1">
      <alignment horizontal="left" vertical="center" wrapText="1"/>
      <protection locked="0"/>
    </xf>
    <xf numFmtId="0" fontId="0" fillId="0" borderId="23" xfId="0" applyFill="1" applyBorder="1" applyAlignment="1" applyProtection="1">
      <alignment horizontal="left" vertical="center" wrapText="1"/>
      <protection locked="0"/>
    </xf>
    <xf numFmtId="0" fontId="0" fillId="0" borderId="21" xfId="0" applyFill="1" applyBorder="1" applyAlignment="1" applyProtection="1">
      <alignment horizontal="left" vertical="center" wrapText="1"/>
      <protection locked="0"/>
    </xf>
    <xf numFmtId="0" fontId="0" fillId="2" borderId="0" xfId="0" applyFill="1" applyAlignment="1">
      <alignment horizontal="left" vertical="center" wrapText="1"/>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5" fillId="3" borderId="49" xfId="0" applyFont="1" applyFill="1" applyBorder="1" applyAlignment="1" applyProtection="1">
      <alignment horizontal="left" vertical="center"/>
      <protection locked="0"/>
    </xf>
    <xf numFmtId="0" fontId="5" fillId="3" borderId="50" xfId="0" applyFont="1" applyFill="1" applyBorder="1" applyAlignment="1" applyProtection="1">
      <alignment horizontal="left" vertical="center"/>
      <protection locked="0"/>
    </xf>
    <xf numFmtId="0" fontId="5" fillId="5" borderId="51" xfId="0" applyFont="1" applyFill="1" applyBorder="1" applyAlignment="1">
      <alignment horizontal="center" vertical="center"/>
    </xf>
    <xf numFmtId="0" fontId="5" fillId="5" borderId="52" xfId="0" applyFont="1" applyFill="1" applyBorder="1" applyAlignment="1">
      <alignment horizontal="center" vertical="center"/>
    </xf>
    <xf numFmtId="0" fontId="2" fillId="4" borderId="1" xfId="0" applyFont="1" applyFill="1" applyBorder="1" applyAlignment="1">
      <alignment horizontal="left" vertical="center"/>
    </xf>
    <xf numFmtId="0" fontId="2" fillId="4" borderId="2" xfId="0" applyFont="1" applyFill="1" applyBorder="1" applyAlignment="1">
      <alignment horizontal="left" vertical="center"/>
    </xf>
    <xf numFmtId="0" fontId="2" fillId="4" borderId="3" xfId="0" applyFont="1" applyFill="1" applyBorder="1" applyAlignment="1">
      <alignment horizontal="left" vertical="center"/>
    </xf>
    <xf numFmtId="0" fontId="5" fillId="0" borderId="5" xfId="0" applyFont="1" applyFill="1" applyBorder="1" applyAlignment="1" applyProtection="1">
      <alignment horizontal="left" vertical="center"/>
      <protection locked="0"/>
    </xf>
    <xf numFmtId="0" fontId="5" fillId="0" borderId="6" xfId="0" applyFont="1" applyFill="1" applyBorder="1" applyAlignment="1" applyProtection="1">
      <alignment horizontal="left" vertical="center"/>
      <protection locked="0"/>
    </xf>
    <xf numFmtId="0" fontId="5" fillId="0" borderId="8" xfId="0" applyFont="1" applyFill="1" applyBorder="1" applyAlignment="1" applyProtection="1">
      <alignment horizontal="left" vertical="center"/>
      <protection locked="0"/>
    </xf>
    <xf numFmtId="0" fontId="5" fillId="0" borderId="9" xfId="0" applyFont="1" applyFill="1" applyBorder="1" applyAlignment="1" applyProtection="1">
      <alignment horizontal="left" vertical="center"/>
      <protection locked="0"/>
    </xf>
    <xf numFmtId="0" fontId="0" fillId="2" borderId="0" xfId="0" applyFill="1" applyAlignment="1">
      <alignment horizontal="center"/>
    </xf>
    <xf numFmtId="0" fontId="0" fillId="4" borderId="1" xfId="0" applyFill="1" applyBorder="1" applyAlignment="1">
      <alignment horizontal="left" vertical="center" wrapText="1"/>
    </xf>
    <xf numFmtId="0" fontId="0" fillId="4" borderId="2" xfId="0" applyFill="1" applyBorder="1" applyAlignment="1">
      <alignment horizontal="left" vertical="center" wrapText="1"/>
    </xf>
    <xf numFmtId="0" fontId="0" fillId="4" borderId="3" xfId="0" applyFill="1" applyBorder="1" applyAlignment="1">
      <alignment horizontal="left" vertical="center" wrapText="1"/>
    </xf>
    <xf numFmtId="0" fontId="0" fillId="5" borderId="4" xfId="0" applyFill="1" applyBorder="1" applyAlignment="1">
      <alignment horizontal="left" vertical="center" wrapText="1"/>
    </xf>
    <xf numFmtId="0" fontId="0" fillId="5" borderId="5" xfId="0" applyFill="1" applyBorder="1" applyAlignment="1">
      <alignment horizontal="left" vertical="center" wrapText="1"/>
    </xf>
    <xf numFmtId="0" fontId="2" fillId="5" borderId="4" xfId="0" applyFont="1" applyFill="1" applyBorder="1" applyAlignment="1">
      <alignment horizontal="left" vertical="center" wrapText="1"/>
    </xf>
    <xf numFmtId="0" fontId="2" fillId="5" borderId="5" xfId="0" applyFont="1" applyFill="1" applyBorder="1" applyAlignment="1">
      <alignment horizontal="left" vertical="center" wrapText="1"/>
    </xf>
    <xf numFmtId="0" fontId="0" fillId="5" borderId="7" xfId="0" applyFill="1" applyBorder="1" applyAlignment="1">
      <alignment horizontal="left" vertical="center" wrapText="1"/>
    </xf>
    <xf numFmtId="0" fontId="0" fillId="5" borderId="8" xfId="0" applyFill="1" applyBorder="1" applyAlignment="1">
      <alignment horizontal="left" vertical="center" wrapText="1"/>
    </xf>
    <xf numFmtId="0" fontId="2" fillId="4" borderId="1"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6" borderId="4" xfId="0" applyFont="1" applyFill="1" applyBorder="1" applyAlignment="1">
      <alignment horizontal="left" vertical="center" wrapText="1"/>
    </xf>
    <xf numFmtId="0" fontId="2" fillId="6" borderId="5" xfId="0" applyFont="1" applyFill="1" applyBorder="1" applyAlignment="1">
      <alignment horizontal="left" vertical="center"/>
    </xf>
    <xf numFmtId="0" fontId="2" fillId="6" borderId="6" xfId="0" applyFont="1" applyFill="1" applyBorder="1" applyAlignment="1">
      <alignment horizontal="left" vertical="center"/>
    </xf>
    <xf numFmtId="0" fontId="5" fillId="5" borderId="18" xfId="0" applyFont="1" applyFill="1" applyBorder="1" applyAlignment="1">
      <alignment horizontal="left" vertical="center" wrapText="1"/>
    </xf>
    <xf numFmtId="0" fontId="5" fillId="5" borderId="16" xfId="0" applyFont="1" applyFill="1" applyBorder="1" applyAlignment="1">
      <alignment horizontal="left" vertical="center" wrapText="1"/>
    </xf>
    <xf numFmtId="0" fontId="5" fillId="5" borderId="17" xfId="0" applyFont="1" applyFill="1" applyBorder="1" applyAlignment="1">
      <alignment horizontal="left" vertical="center" wrapText="1"/>
    </xf>
    <xf numFmtId="0" fontId="5" fillId="5" borderId="22" xfId="0" applyFont="1" applyFill="1" applyBorder="1" applyAlignment="1">
      <alignment horizontal="left" vertical="center" wrapText="1"/>
    </xf>
    <xf numFmtId="0" fontId="5" fillId="5" borderId="23" xfId="0" applyFont="1" applyFill="1" applyBorder="1" applyAlignment="1">
      <alignment horizontal="left" vertical="center" wrapText="1"/>
    </xf>
    <xf numFmtId="0" fontId="5" fillId="5" borderId="34" xfId="0" applyFont="1" applyFill="1" applyBorder="1" applyAlignment="1">
      <alignment horizontal="left" vertical="center" wrapText="1"/>
    </xf>
    <xf numFmtId="0" fontId="5" fillId="3" borderId="70" xfId="0" applyFont="1" applyFill="1" applyBorder="1" applyAlignment="1" applyProtection="1">
      <alignment horizontal="left" vertical="top" wrapText="1"/>
      <protection locked="0"/>
    </xf>
    <xf numFmtId="0" fontId="5" fillId="3" borderId="38" xfId="0" applyFont="1" applyFill="1" applyBorder="1" applyAlignment="1" applyProtection="1">
      <alignment horizontal="left" vertical="top" wrapText="1"/>
      <protection locked="0"/>
    </xf>
    <xf numFmtId="0" fontId="2" fillId="2" borderId="0" xfId="0" applyFont="1" applyFill="1" applyAlignment="1">
      <alignment horizontal="left" vertical="center"/>
    </xf>
    <xf numFmtId="0" fontId="0" fillId="3" borderId="5" xfId="0" applyFill="1" applyBorder="1" applyAlignment="1" applyProtection="1">
      <alignment horizontal="left" vertical="center"/>
      <protection locked="0"/>
    </xf>
    <xf numFmtId="0" fontId="0" fillId="3" borderId="6" xfId="0" applyFill="1" applyBorder="1" applyAlignment="1" applyProtection="1">
      <alignment horizontal="left" vertical="center"/>
      <protection locked="0"/>
    </xf>
    <xf numFmtId="0" fontId="5" fillId="3" borderId="5" xfId="0" applyFont="1" applyFill="1" applyBorder="1" applyAlignment="1" applyProtection="1">
      <alignment horizontal="left" vertical="center"/>
      <protection locked="0"/>
    </xf>
    <xf numFmtId="0" fontId="5" fillId="3" borderId="8" xfId="0" applyFont="1" applyFill="1" applyBorder="1" applyAlignment="1" applyProtection="1">
      <alignment horizontal="left" vertical="center"/>
      <protection locked="0"/>
    </xf>
    <xf numFmtId="0" fontId="5" fillId="3" borderId="6" xfId="0" applyFont="1" applyFill="1" applyBorder="1" applyAlignment="1" applyProtection="1">
      <alignment horizontal="left" vertical="center"/>
      <protection locked="0"/>
    </xf>
    <xf numFmtId="0" fontId="5" fillId="3" borderId="9" xfId="0" applyFont="1" applyFill="1" applyBorder="1" applyAlignment="1" applyProtection="1">
      <alignment horizontal="left" vertical="center"/>
      <protection locked="0"/>
    </xf>
    <xf numFmtId="0" fontId="5" fillId="2" borderId="0" xfId="0" applyFont="1" applyFill="1" applyAlignment="1">
      <alignment horizontal="left" vertical="center" wrapText="1"/>
    </xf>
    <xf numFmtId="0" fontId="2" fillId="7" borderId="2" xfId="0" applyFont="1" applyFill="1" applyBorder="1" applyAlignment="1">
      <alignment horizontal="center"/>
    </xf>
    <xf numFmtId="0" fontId="2" fillId="7" borderId="3" xfId="0" applyFont="1" applyFill="1" applyBorder="1" applyAlignment="1">
      <alignment horizontal="center"/>
    </xf>
    <xf numFmtId="0" fontId="0" fillId="3" borderId="15" xfId="0" applyFill="1" applyBorder="1" applyAlignment="1" applyProtection="1">
      <alignment horizontal="left" vertical="center" wrapText="1"/>
      <protection locked="0"/>
    </xf>
    <xf numFmtId="0" fontId="0" fillId="3" borderId="17" xfId="0" applyFill="1" applyBorder="1" applyAlignment="1" applyProtection="1">
      <alignment horizontal="left" vertical="center" wrapText="1"/>
      <protection locked="0"/>
    </xf>
    <xf numFmtId="0" fontId="8" fillId="3" borderId="5" xfId="0" applyFont="1" applyFill="1" applyBorder="1" applyAlignment="1">
      <alignment horizontal="left" vertical="center"/>
    </xf>
    <xf numFmtId="0" fontId="8" fillId="3" borderId="6" xfId="0" applyFont="1" applyFill="1" applyBorder="1" applyAlignment="1">
      <alignment horizontal="left" vertical="center"/>
    </xf>
    <xf numFmtId="0" fontId="2" fillId="5" borderId="5" xfId="0" applyFont="1" applyFill="1" applyBorder="1" applyAlignment="1">
      <alignment horizontal="center"/>
    </xf>
    <xf numFmtId="0" fontId="2" fillId="7" borderId="15" xfId="0" applyFont="1" applyFill="1" applyBorder="1" applyAlignment="1">
      <alignment horizontal="left" vertical="center"/>
    </xf>
    <xf numFmtId="0" fontId="2" fillId="7" borderId="16" xfId="0" applyFont="1" applyFill="1" applyBorder="1" applyAlignment="1">
      <alignment horizontal="left" vertical="center"/>
    </xf>
    <xf numFmtId="0" fontId="2" fillId="7" borderId="17" xfId="0" applyFont="1" applyFill="1" applyBorder="1" applyAlignment="1">
      <alignment horizontal="left" vertical="center"/>
    </xf>
    <xf numFmtId="0" fontId="2" fillId="7" borderId="18" xfId="0" applyFont="1" applyFill="1" applyBorder="1" applyAlignment="1">
      <alignment horizontal="left" vertical="center"/>
    </xf>
    <xf numFmtId="0" fontId="2" fillId="7" borderId="19" xfId="0" applyFont="1" applyFill="1" applyBorder="1" applyAlignment="1">
      <alignment horizontal="left" vertical="center"/>
    </xf>
    <xf numFmtId="0" fontId="0" fillId="3" borderId="15" xfId="0" applyFill="1" applyBorder="1" applyAlignment="1" applyProtection="1">
      <alignment horizontal="left" vertical="center"/>
      <protection locked="0"/>
    </xf>
    <xf numFmtId="0" fontId="0" fillId="3" borderId="19" xfId="0" applyFill="1" applyBorder="1" applyAlignment="1" applyProtection="1">
      <alignment horizontal="left" vertical="center"/>
      <protection locked="0"/>
    </xf>
    <xf numFmtId="0" fontId="0" fillId="3" borderId="20" xfId="0" applyFill="1" applyBorder="1" applyAlignment="1" applyProtection="1">
      <alignment horizontal="left" vertical="center"/>
      <protection locked="0"/>
    </xf>
    <xf numFmtId="0" fontId="0" fillId="3" borderId="21" xfId="0" applyFill="1" applyBorder="1" applyAlignment="1" applyProtection="1">
      <alignment horizontal="left" vertical="center"/>
      <protection locked="0"/>
    </xf>
    <xf numFmtId="0" fontId="5" fillId="3" borderId="15" xfId="0" applyFont="1" applyFill="1" applyBorder="1" applyAlignment="1" applyProtection="1">
      <alignment horizontal="left" vertical="center" wrapText="1"/>
      <protection locked="0"/>
    </xf>
    <xf numFmtId="0" fontId="5" fillId="3" borderId="17" xfId="0" applyFont="1" applyFill="1" applyBorder="1" applyAlignment="1" applyProtection="1">
      <alignment horizontal="left" vertical="center" wrapText="1"/>
      <protection locked="0"/>
    </xf>
    <xf numFmtId="0" fontId="8" fillId="5" borderId="5" xfId="0" applyFont="1" applyFill="1" applyBorder="1" applyAlignment="1">
      <alignment horizontal="left" vertical="center" wrapText="1"/>
    </xf>
    <xf numFmtId="0" fontId="8" fillId="5" borderId="5" xfId="0" applyFont="1" applyFill="1" applyBorder="1" applyAlignment="1">
      <alignment horizontal="left" vertical="center"/>
    </xf>
    <xf numFmtId="0" fontId="2" fillId="7" borderId="5" xfId="0" applyFont="1" applyFill="1" applyBorder="1" applyAlignment="1">
      <alignment horizontal="left" vertical="center"/>
    </xf>
    <xf numFmtId="0" fontId="5" fillId="3" borderId="75" xfId="0" applyFont="1" applyFill="1" applyBorder="1" applyAlignment="1" applyProtection="1">
      <alignment horizontal="left" vertical="top" wrapText="1"/>
      <protection locked="0"/>
    </xf>
    <xf numFmtId="0" fontId="5" fillId="3" borderId="82" xfId="0" applyFont="1" applyFill="1" applyBorder="1" applyAlignment="1" applyProtection="1">
      <alignment horizontal="left" vertical="top" wrapText="1"/>
      <protection locked="0"/>
    </xf>
    <xf numFmtId="0" fontId="5" fillId="3" borderId="60" xfId="0" applyFont="1" applyFill="1" applyBorder="1" applyAlignment="1" applyProtection="1">
      <alignment horizontal="left" vertical="top" wrapText="1"/>
      <protection locked="0"/>
    </xf>
    <xf numFmtId="0" fontId="2" fillId="5" borderId="6" xfId="0" applyFont="1" applyFill="1" applyBorder="1" applyAlignment="1">
      <alignment horizontal="center"/>
    </xf>
    <xf numFmtId="0" fontId="0" fillId="3" borderId="19" xfId="0" applyFill="1" applyBorder="1" applyAlignment="1" applyProtection="1">
      <alignment horizontal="left" vertical="center" wrapText="1"/>
      <protection locked="0"/>
    </xf>
    <xf numFmtId="0" fontId="5" fillId="3" borderId="19" xfId="0" applyFont="1" applyFill="1" applyBorder="1" applyAlignment="1" applyProtection="1">
      <alignment horizontal="left" vertical="center" wrapText="1"/>
      <protection locked="0"/>
    </xf>
    <xf numFmtId="0" fontId="2" fillId="7" borderId="4" xfId="0" applyFont="1" applyFill="1" applyBorder="1" applyAlignment="1">
      <alignment horizontal="left" vertical="center"/>
    </xf>
    <xf numFmtId="0" fontId="2" fillId="7" borderId="6" xfId="0" applyFont="1" applyFill="1" applyBorder="1" applyAlignment="1">
      <alignment horizontal="left" vertical="center"/>
    </xf>
    <xf numFmtId="0" fontId="0" fillId="5" borderId="6" xfId="0" applyFill="1" applyBorder="1" applyAlignment="1">
      <alignment horizontal="left" vertical="center" wrapText="1"/>
    </xf>
    <xf numFmtId="0" fontId="5" fillId="3" borderId="51" xfId="0" applyFont="1" applyFill="1" applyBorder="1" applyAlignment="1" applyProtection="1">
      <alignment horizontal="left" vertical="top" wrapText="1"/>
      <protection locked="0"/>
    </xf>
    <xf numFmtId="0" fontId="5" fillId="3" borderId="23" xfId="0" applyFont="1" applyFill="1" applyBorder="1" applyAlignment="1" applyProtection="1">
      <alignment horizontal="left" vertical="top" wrapText="1"/>
      <protection locked="0"/>
    </xf>
    <xf numFmtId="0" fontId="5" fillId="3" borderId="21" xfId="0" applyFont="1" applyFill="1" applyBorder="1" applyAlignment="1" applyProtection="1">
      <alignment horizontal="left" vertical="top" wrapText="1"/>
      <protection locked="0"/>
    </xf>
    <xf numFmtId="0" fontId="8" fillId="5" borderId="6" xfId="0" applyFont="1" applyFill="1" applyBorder="1" applyAlignment="1">
      <alignment horizontal="left" vertical="center"/>
    </xf>
    <xf numFmtId="0" fontId="5" fillId="3" borderId="11" xfId="0" applyFont="1" applyFill="1" applyBorder="1" applyAlignment="1" applyProtection="1">
      <alignment horizontal="left" vertical="center" wrapText="1"/>
      <protection locked="0"/>
    </xf>
    <xf numFmtId="0" fontId="5" fillId="3" borderId="12" xfId="0" applyFont="1" applyFill="1" applyBorder="1" applyAlignment="1" applyProtection="1">
      <alignment horizontal="left" vertical="center" wrapText="1"/>
      <protection locked="0"/>
    </xf>
    <xf numFmtId="0" fontId="2" fillId="7" borderId="24" xfId="0" applyFont="1" applyFill="1" applyBorder="1" applyAlignment="1">
      <alignment horizontal="center" vertical="center"/>
    </xf>
    <xf numFmtId="0" fontId="2" fillId="7" borderId="25" xfId="0" applyFont="1" applyFill="1" applyBorder="1" applyAlignment="1">
      <alignment horizontal="center" vertical="center"/>
    </xf>
    <xf numFmtId="0" fontId="2" fillId="7" borderId="33" xfId="0" applyFont="1" applyFill="1" applyBorder="1" applyAlignment="1">
      <alignment horizontal="center" vertical="center"/>
    </xf>
    <xf numFmtId="0" fontId="2" fillId="7" borderId="30" xfId="0" applyFont="1" applyFill="1" applyBorder="1" applyAlignment="1">
      <alignment horizontal="center" vertical="center"/>
    </xf>
    <xf numFmtId="0" fontId="2" fillId="7" borderId="31" xfId="0" applyFont="1" applyFill="1" applyBorder="1" applyAlignment="1">
      <alignment horizontal="center" vertical="center"/>
    </xf>
    <xf numFmtId="0" fontId="2" fillId="7" borderId="32" xfId="0" applyFont="1" applyFill="1" applyBorder="1" applyAlignment="1">
      <alignment horizontal="center" vertical="center"/>
    </xf>
    <xf numFmtId="0" fontId="13" fillId="4" borderId="1" xfId="0" applyFont="1" applyFill="1" applyBorder="1" applyAlignment="1">
      <alignment horizontal="center" vertical="center"/>
    </xf>
    <xf numFmtId="0" fontId="13" fillId="4" borderId="2" xfId="0" applyFont="1" applyFill="1" applyBorder="1" applyAlignment="1">
      <alignment horizontal="center" vertical="center"/>
    </xf>
    <xf numFmtId="0" fontId="13" fillId="4" borderId="3" xfId="0" applyFont="1" applyFill="1" applyBorder="1" applyAlignment="1">
      <alignment horizontal="center" vertical="center"/>
    </xf>
    <xf numFmtId="0" fontId="5" fillId="5" borderId="7" xfId="0" applyFont="1" applyFill="1" applyBorder="1" applyAlignment="1">
      <alignment horizontal="left" vertical="center" wrapText="1"/>
    </xf>
    <xf numFmtId="0" fontId="5" fillId="5" borderId="8" xfId="0" applyFont="1" applyFill="1" applyBorder="1" applyAlignment="1">
      <alignment horizontal="left" vertical="center" wrapText="1"/>
    </xf>
    <xf numFmtId="0" fontId="5" fillId="5" borderId="9" xfId="0" applyFont="1" applyFill="1" applyBorder="1" applyAlignment="1">
      <alignment horizontal="left" vertical="center" wrapText="1"/>
    </xf>
    <xf numFmtId="0" fontId="2" fillId="7" borderId="1" xfId="0" applyFont="1" applyFill="1" applyBorder="1" applyAlignment="1">
      <alignment horizontal="center" vertical="center"/>
    </xf>
    <xf numFmtId="0" fontId="2" fillId="7" borderId="2" xfId="0" applyFont="1" applyFill="1" applyBorder="1" applyAlignment="1">
      <alignment horizontal="center" vertical="center"/>
    </xf>
    <xf numFmtId="0" fontId="2" fillId="7" borderId="3" xfId="0" applyFont="1" applyFill="1" applyBorder="1" applyAlignment="1">
      <alignment horizontal="center" vertical="center"/>
    </xf>
    <xf numFmtId="0" fontId="5" fillId="0" borderId="26" xfId="0" applyFont="1" applyFill="1" applyBorder="1" applyAlignment="1" applyProtection="1">
      <alignment horizontal="left" vertical="center" wrapText="1"/>
      <protection locked="0"/>
    </xf>
    <xf numFmtId="0" fontId="5" fillId="0" borderId="27" xfId="0" applyFont="1" applyFill="1" applyBorder="1" applyAlignment="1" applyProtection="1">
      <alignment horizontal="left" vertical="center" wrapText="1"/>
      <protection locked="0"/>
    </xf>
    <xf numFmtId="0" fontId="5" fillId="0" borderId="28" xfId="0" applyFont="1" applyFill="1" applyBorder="1" applyAlignment="1" applyProtection="1">
      <alignment horizontal="left" vertical="center" wrapText="1"/>
      <protection locked="0"/>
    </xf>
    <xf numFmtId="0" fontId="0" fillId="3" borderId="24" xfId="0" applyFill="1" applyBorder="1" applyAlignment="1" applyProtection="1">
      <alignment horizontal="center" vertical="center" wrapText="1"/>
      <protection locked="0"/>
    </xf>
    <xf numFmtId="0" fontId="0" fillId="3" borderId="25" xfId="0" applyFill="1" applyBorder="1" applyAlignment="1" applyProtection="1">
      <alignment horizontal="center" vertical="center" wrapText="1"/>
      <protection locked="0"/>
    </xf>
    <xf numFmtId="0" fontId="0" fillId="3" borderId="35" xfId="0" applyFill="1" applyBorder="1" applyAlignment="1" applyProtection="1">
      <alignment horizontal="center" vertical="center" wrapText="1"/>
      <protection locked="0"/>
    </xf>
    <xf numFmtId="0" fontId="2" fillId="5" borderId="0" xfId="0" applyFont="1" applyFill="1" applyBorder="1" applyAlignment="1">
      <alignment horizontal="left" vertical="center" wrapText="1"/>
    </xf>
    <xf numFmtId="9" fontId="0" fillId="3" borderId="24" xfId="2" applyFont="1" applyFill="1" applyBorder="1" applyAlignment="1" applyProtection="1">
      <alignment horizontal="right" vertical="center"/>
      <protection hidden="1"/>
    </xf>
    <xf numFmtId="9" fontId="0" fillId="3" borderId="35" xfId="2" applyFont="1" applyFill="1" applyBorder="1" applyAlignment="1" applyProtection="1">
      <alignment horizontal="right" vertical="center"/>
      <protection hidden="1"/>
    </xf>
    <xf numFmtId="1" fontId="0" fillId="3" borderId="24" xfId="0" applyNumberFormat="1" applyFill="1" applyBorder="1" applyAlignment="1" applyProtection="1">
      <alignment horizontal="left" vertical="center" wrapText="1"/>
      <protection locked="0"/>
    </xf>
    <xf numFmtId="1" fontId="0" fillId="3" borderId="35" xfId="0" applyNumberFormat="1" applyFill="1" applyBorder="1" applyAlignment="1" applyProtection="1">
      <alignment horizontal="left" vertical="center" wrapText="1"/>
      <protection locked="0"/>
    </xf>
    <xf numFmtId="0" fontId="2" fillId="5" borderId="56" xfId="0" applyFont="1" applyFill="1" applyBorder="1" applyAlignment="1">
      <alignment horizontal="left" vertical="center" wrapText="1"/>
    </xf>
    <xf numFmtId="166" fontId="0" fillId="3" borderId="24" xfId="0" applyNumberFormat="1" applyFill="1" applyBorder="1" applyAlignment="1" applyProtection="1">
      <alignment horizontal="right" vertical="center"/>
      <protection hidden="1"/>
    </xf>
    <xf numFmtId="166" fontId="0" fillId="3" borderId="35" xfId="0" applyNumberFormat="1" applyFill="1" applyBorder="1" applyAlignment="1" applyProtection="1">
      <alignment horizontal="right" vertical="center"/>
      <protection hidden="1"/>
    </xf>
    <xf numFmtId="167" fontId="0" fillId="3" borderId="24" xfId="0" applyNumberFormat="1" applyFill="1" applyBorder="1" applyAlignment="1" applyProtection="1">
      <alignment horizontal="center" vertical="center"/>
      <protection locked="0"/>
    </xf>
    <xf numFmtId="167" fontId="0" fillId="3" borderId="35" xfId="0" applyNumberFormat="1" applyFill="1" applyBorder="1" applyAlignment="1" applyProtection="1">
      <alignment horizontal="center" vertical="center"/>
      <protection locked="0"/>
    </xf>
    <xf numFmtId="167" fontId="0" fillId="3" borderId="24" xfId="0" applyNumberFormat="1" applyFill="1" applyBorder="1" applyAlignment="1" applyProtection="1">
      <alignment horizontal="left" vertical="center"/>
      <protection locked="0"/>
    </xf>
    <xf numFmtId="167" fontId="0" fillId="3" borderId="35" xfId="0" applyNumberFormat="1" applyFill="1" applyBorder="1" applyAlignment="1" applyProtection="1">
      <alignment horizontal="left" vertical="center"/>
      <protection locked="0"/>
    </xf>
    <xf numFmtId="0" fontId="18" fillId="3" borderId="24" xfId="0" applyFont="1" applyFill="1" applyBorder="1" applyAlignment="1">
      <alignment horizontal="center" vertical="center"/>
    </xf>
    <xf numFmtId="0" fontId="18" fillId="3" borderId="25" xfId="0" applyFont="1" applyFill="1" applyBorder="1" applyAlignment="1">
      <alignment horizontal="center" vertical="center"/>
    </xf>
    <xf numFmtId="0" fontId="18" fillId="3" borderId="35" xfId="0" applyFont="1" applyFill="1" applyBorder="1" applyAlignment="1">
      <alignment horizontal="center" vertical="center"/>
    </xf>
    <xf numFmtId="0" fontId="0" fillId="5" borderId="69" xfId="0" applyFill="1" applyBorder="1" applyAlignment="1">
      <alignment horizontal="center" vertical="center" wrapText="1"/>
    </xf>
    <xf numFmtId="0" fontId="0" fillId="5" borderId="82" xfId="0" applyFill="1" applyBorder="1" applyAlignment="1">
      <alignment horizontal="center" vertical="center" wrapText="1"/>
    </xf>
    <xf numFmtId="0" fontId="0" fillId="5" borderId="83" xfId="0" applyFill="1" applyBorder="1" applyAlignment="1">
      <alignment horizontal="center" vertical="center" wrapText="1"/>
    </xf>
    <xf numFmtId="167" fontId="20" fillId="5" borderId="69" xfId="0" applyNumberFormat="1" applyFont="1" applyFill="1" applyBorder="1" applyAlignment="1">
      <alignment horizontal="center" vertical="center" wrapText="1"/>
    </xf>
    <xf numFmtId="167" fontId="20" fillId="5" borderId="83" xfId="0" applyNumberFormat="1" applyFont="1" applyFill="1" applyBorder="1" applyAlignment="1">
      <alignment horizontal="center" vertical="center" wrapText="1"/>
    </xf>
    <xf numFmtId="168" fontId="15" fillId="8" borderId="43" xfId="0" applyNumberFormat="1" applyFont="1" applyFill="1" applyBorder="1" applyAlignment="1">
      <alignment horizontal="center" vertical="center" wrapText="1"/>
    </xf>
    <xf numFmtId="168" fontId="15" fillId="8" borderId="44" xfId="0" applyNumberFormat="1" applyFont="1" applyFill="1" applyBorder="1" applyAlignment="1">
      <alignment horizontal="center" vertical="center" wrapText="1"/>
    </xf>
    <xf numFmtId="166" fontId="2" fillId="3" borderId="62" xfId="0" applyNumberFormat="1" applyFont="1" applyFill="1" applyBorder="1" applyAlignment="1" applyProtection="1">
      <alignment horizontal="right" vertical="center"/>
      <protection hidden="1"/>
    </xf>
    <xf numFmtId="166" fontId="2" fillId="3" borderId="27" xfId="0" applyNumberFormat="1" applyFont="1" applyFill="1" applyBorder="1" applyAlignment="1" applyProtection="1">
      <alignment horizontal="right" vertical="center"/>
      <protection hidden="1"/>
    </xf>
    <xf numFmtId="166" fontId="2" fillId="3" borderId="63" xfId="0" applyNumberFormat="1" applyFont="1" applyFill="1" applyBorder="1" applyAlignment="1" applyProtection="1">
      <alignment horizontal="right" vertical="center"/>
      <protection hidden="1"/>
    </xf>
    <xf numFmtId="166" fontId="2" fillId="3" borderId="71" xfId="0" applyNumberFormat="1" applyFont="1" applyFill="1" applyBorder="1" applyAlignment="1" applyProtection="1">
      <alignment horizontal="right" vertical="center"/>
      <protection hidden="1"/>
    </xf>
    <xf numFmtId="0" fontId="15" fillId="8" borderId="43" xfId="0" applyNumberFormat="1" applyFont="1" applyFill="1" applyBorder="1" applyAlignment="1">
      <alignment horizontal="center" vertical="center" wrapText="1"/>
    </xf>
    <xf numFmtId="0" fontId="15" fillId="8" borderId="41" xfId="0" applyNumberFormat="1" applyFont="1" applyFill="1" applyBorder="1" applyAlignment="1">
      <alignment horizontal="center" vertical="center" wrapText="1"/>
    </xf>
    <xf numFmtId="0" fontId="15" fillId="8" borderId="44" xfId="0" applyNumberFormat="1" applyFont="1" applyFill="1" applyBorder="1" applyAlignment="1">
      <alignment horizontal="center" vertical="center" wrapText="1"/>
    </xf>
    <xf numFmtId="0" fontId="15" fillId="8" borderId="58" xfId="0" applyNumberFormat="1" applyFont="1" applyFill="1" applyBorder="1" applyAlignment="1">
      <alignment horizontal="center" vertical="center" wrapText="1"/>
    </xf>
    <xf numFmtId="0" fontId="15" fillId="8" borderId="42" xfId="0" applyNumberFormat="1" applyFont="1" applyFill="1" applyBorder="1" applyAlignment="1">
      <alignment horizontal="center" vertical="center" wrapText="1"/>
    </xf>
    <xf numFmtId="0" fontId="15" fillId="8" borderId="59" xfId="0" applyNumberFormat="1" applyFont="1" applyFill="1" applyBorder="1" applyAlignment="1">
      <alignment horizontal="center" vertical="center" wrapText="1"/>
    </xf>
    <xf numFmtId="0" fontId="15" fillId="8" borderId="40" xfId="0" applyNumberFormat="1" applyFont="1" applyFill="1" applyBorder="1" applyAlignment="1">
      <alignment horizontal="center" vertical="center" wrapText="1"/>
    </xf>
    <xf numFmtId="167" fontId="25" fillId="0" borderId="71" xfId="0" applyNumberFormat="1" applyFont="1" applyFill="1" applyBorder="1" applyAlignment="1" applyProtection="1">
      <alignment horizontal="center" vertical="center" wrapText="1"/>
      <protection locked="0"/>
    </xf>
    <xf numFmtId="0" fontId="0" fillId="7" borderId="56" xfId="0" applyFill="1" applyBorder="1" applyAlignment="1">
      <alignment horizontal="center" vertical="center"/>
    </xf>
    <xf numFmtId="0" fontId="0" fillId="7" borderId="68" xfId="0" applyFill="1" applyBorder="1" applyAlignment="1">
      <alignment horizontal="center" vertical="center"/>
    </xf>
    <xf numFmtId="0" fontId="0" fillId="7" borderId="81" xfId="0" applyFill="1" applyBorder="1" applyAlignment="1">
      <alignment horizontal="center" vertical="center"/>
    </xf>
    <xf numFmtId="167" fontId="25" fillId="0" borderId="42" xfId="0" applyNumberFormat="1" applyFont="1" applyFill="1" applyBorder="1" applyAlignment="1" applyProtection="1">
      <alignment horizontal="center" vertical="center" wrapText="1"/>
      <protection locked="0"/>
    </xf>
    <xf numFmtId="167" fontId="25" fillId="0" borderId="59" xfId="0" applyNumberFormat="1" applyFont="1" applyFill="1" applyBorder="1" applyAlignment="1" applyProtection="1">
      <alignment horizontal="center" vertical="center" wrapText="1"/>
      <protection locked="0"/>
    </xf>
    <xf numFmtId="167" fontId="25" fillId="0" borderId="65" xfId="0" applyNumberFormat="1" applyFont="1" applyFill="1" applyBorder="1" applyAlignment="1" applyProtection="1">
      <alignment horizontal="center" vertical="center" wrapText="1"/>
      <protection locked="0"/>
    </xf>
    <xf numFmtId="167" fontId="25" fillId="0" borderId="40" xfId="0" applyNumberFormat="1" applyFont="1" applyFill="1" applyBorder="1" applyAlignment="1" applyProtection="1">
      <alignment horizontal="center" vertical="center" wrapText="1"/>
      <protection locked="0"/>
    </xf>
    <xf numFmtId="167" fontId="20" fillId="7" borderId="42" xfId="0" applyNumberFormat="1" applyFont="1" applyFill="1" applyBorder="1" applyAlignment="1">
      <alignment horizontal="center" vertical="center" wrapText="1"/>
    </xf>
    <xf numFmtId="167" fontId="20" fillId="7" borderId="59" xfId="0" applyNumberFormat="1" applyFont="1" applyFill="1" applyBorder="1" applyAlignment="1">
      <alignment horizontal="center" vertical="center" wrapText="1"/>
    </xf>
    <xf numFmtId="167" fontId="20" fillId="7" borderId="71" xfId="0" applyNumberFormat="1" applyFont="1" applyFill="1" applyBorder="1" applyAlignment="1">
      <alignment horizontal="center" vertical="center" wrapText="1"/>
    </xf>
    <xf numFmtId="167" fontId="20" fillId="7" borderId="65" xfId="0" applyNumberFormat="1" applyFont="1" applyFill="1" applyBorder="1" applyAlignment="1">
      <alignment horizontal="center" vertical="center" wrapText="1"/>
    </xf>
    <xf numFmtId="0" fontId="0" fillId="7" borderId="42" xfId="0" applyFill="1" applyBorder="1" applyAlignment="1">
      <alignment horizontal="center" vertical="center" wrapText="1"/>
    </xf>
    <xf numFmtId="0" fontId="0" fillId="7" borderId="59" xfId="0" applyFill="1" applyBorder="1" applyAlignment="1">
      <alignment horizontal="center" vertical="center" wrapText="1"/>
    </xf>
    <xf numFmtId="0" fontId="0" fillId="7" borderId="43" xfId="0" applyFill="1" applyBorder="1" applyAlignment="1">
      <alignment horizontal="center" vertical="center" wrapText="1"/>
    </xf>
    <xf numFmtId="0" fontId="0" fillId="7" borderId="44" xfId="0" applyFill="1" applyBorder="1" applyAlignment="1">
      <alignment horizontal="center" vertical="center" wrapText="1"/>
    </xf>
    <xf numFmtId="0" fontId="0" fillId="5" borderId="78" xfId="0" applyFill="1" applyBorder="1" applyAlignment="1">
      <alignment horizontal="center" vertical="center" wrapText="1"/>
    </xf>
    <xf numFmtId="0" fontId="0" fillId="5" borderId="44" xfId="0" applyFill="1" applyBorder="1" applyAlignment="1">
      <alignment horizontal="center" vertical="center" wrapText="1"/>
    </xf>
    <xf numFmtId="0" fontId="0" fillId="7" borderId="78" xfId="0" applyFill="1" applyBorder="1" applyAlignment="1">
      <alignment horizontal="center" vertical="center" wrapText="1"/>
    </xf>
    <xf numFmtId="0" fontId="0" fillId="7" borderId="79" xfId="0" applyFill="1" applyBorder="1" applyAlignment="1">
      <alignment horizontal="center" vertical="center" wrapText="1"/>
    </xf>
    <xf numFmtId="0" fontId="0" fillId="7" borderId="58" xfId="0" applyFill="1" applyBorder="1" applyAlignment="1">
      <alignment horizontal="center" vertical="center" wrapText="1"/>
    </xf>
    <xf numFmtId="168" fontId="2" fillId="7" borderId="80" xfId="0" applyNumberFormat="1" applyFont="1" applyFill="1" applyBorder="1" applyAlignment="1" applyProtection="1">
      <alignment horizontal="left" vertical="center" wrapText="1"/>
      <protection hidden="1"/>
    </xf>
    <xf numFmtId="168" fontId="2" fillId="7" borderId="64" xfId="0" applyNumberFormat="1" applyFont="1" applyFill="1" applyBorder="1" applyAlignment="1" applyProtection="1">
      <alignment horizontal="left" vertical="center" wrapText="1"/>
      <protection hidden="1"/>
    </xf>
    <xf numFmtId="166" fontId="2" fillId="7" borderId="77" xfId="0" applyNumberFormat="1" applyFont="1" applyFill="1" applyBorder="1" applyAlignment="1" applyProtection="1">
      <alignment horizontal="right" vertical="center"/>
      <protection hidden="1"/>
    </xf>
    <xf numFmtId="166" fontId="2" fillId="7" borderId="65" xfId="0" applyNumberFormat="1" applyFont="1" applyFill="1" applyBorder="1" applyAlignment="1" applyProtection="1">
      <alignment horizontal="right" vertical="center"/>
      <protection hidden="1"/>
    </xf>
    <xf numFmtId="167" fontId="20" fillId="7" borderId="76" xfId="0" applyNumberFormat="1" applyFont="1" applyFill="1" applyBorder="1" applyAlignment="1">
      <alignment horizontal="center" vertical="center" wrapText="1"/>
    </xf>
    <xf numFmtId="167" fontId="20" fillId="7" borderId="77" xfId="0" applyNumberFormat="1" applyFont="1" applyFill="1" applyBorder="1" applyAlignment="1">
      <alignment horizontal="center" vertical="center" wrapText="1"/>
    </xf>
    <xf numFmtId="0" fontId="0" fillId="7" borderId="76" xfId="0" applyFill="1" applyBorder="1" applyAlignment="1">
      <alignment horizontal="center" vertical="center" wrapText="1"/>
    </xf>
    <xf numFmtId="0" fontId="0" fillId="7" borderId="41" xfId="0" applyFill="1" applyBorder="1" applyAlignment="1">
      <alignment horizontal="center" vertical="center" wrapText="1"/>
    </xf>
    <xf numFmtId="0" fontId="14" fillId="4" borderId="66" xfId="0" applyNumberFormat="1" applyFont="1" applyFill="1" applyBorder="1" applyAlignment="1">
      <alignment horizontal="center" vertical="center" wrapText="1"/>
    </xf>
    <xf numFmtId="0" fontId="14" fillId="4" borderId="51" xfId="0" applyNumberFormat="1" applyFont="1" applyFill="1" applyBorder="1" applyAlignment="1">
      <alignment horizontal="center" vertical="center" wrapText="1"/>
    </xf>
    <xf numFmtId="0" fontId="14" fillId="4" borderId="53" xfId="0" applyFont="1" applyFill="1" applyBorder="1" applyAlignment="1">
      <alignment horizontal="center" vertical="center"/>
    </xf>
    <xf numFmtId="0" fontId="0" fillId="5" borderId="66" xfId="0" applyFill="1" applyBorder="1" applyAlignment="1">
      <alignment horizontal="center" vertical="center"/>
    </xf>
    <xf numFmtId="0" fontId="0" fillId="5" borderId="69" xfId="0" applyFill="1" applyBorder="1" applyAlignment="1">
      <alignment horizontal="center" vertical="center"/>
    </xf>
    <xf numFmtId="0" fontId="0" fillId="3" borderId="69" xfId="0" applyFill="1" applyBorder="1" applyAlignment="1">
      <alignment horizontal="center" vertical="center"/>
    </xf>
    <xf numFmtId="0" fontId="0" fillId="3" borderId="67" xfId="0" applyFill="1" applyBorder="1" applyAlignment="1">
      <alignment horizontal="center" vertical="center"/>
    </xf>
    <xf numFmtId="0" fontId="0" fillId="3" borderId="56" xfId="0" applyFill="1" applyBorder="1" applyAlignment="1">
      <alignment horizontal="center" vertical="center"/>
    </xf>
    <xf numFmtId="0" fontId="0" fillId="3" borderId="68" xfId="0" applyFill="1" applyBorder="1" applyAlignment="1">
      <alignment horizontal="center" vertical="center"/>
    </xf>
    <xf numFmtId="167" fontId="20" fillId="5" borderId="76" xfId="0" applyNumberFormat="1" applyFont="1" applyFill="1" applyBorder="1" applyAlignment="1">
      <alignment horizontal="center" vertical="center" wrapText="1"/>
    </xf>
    <xf numFmtId="167" fontId="20" fillId="5" borderId="59" xfId="0" applyNumberFormat="1" applyFont="1" applyFill="1" applyBorder="1" applyAlignment="1">
      <alignment horizontal="center" vertical="center" wrapText="1"/>
    </xf>
    <xf numFmtId="0" fontId="14" fillId="4" borderId="10" xfId="0" applyNumberFormat="1" applyFont="1" applyFill="1" applyBorder="1" applyAlignment="1">
      <alignment horizontal="center" vertical="center" wrapText="1"/>
    </xf>
    <xf numFmtId="0" fontId="14" fillId="4" borderId="74" xfId="0" applyNumberFormat="1" applyFont="1" applyFill="1" applyBorder="1" applyAlignment="1">
      <alignment horizontal="center" vertical="center" wrapText="1"/>
    </xf>
    <xf numFmtId="0" fontId="14" fillId="4" borderId="54" xfId="0" applyNumberFormat="1" applyFont="1" applyFill="1" applyBorder="1" applyAlignment="1">
      <alignment horizontal="center" vertical="center" wrapText="1"/>
    </xf>
    <xf numFmtId="0" fontId="14" fillId="4" borderId="52" xfId="0" applyNumberFormat="1" applyFont="1" applyFill="1" applyBorder="1" applyAlignment="1">
      <alignment horizontal="center" vertical="center" wrapText="1"/>
    </xf>
    <xf numFmtId="0" fontId="14" fillId="4" borderId="3" xfId="0" applyNumberFormat="1" applyFont="1" applyFill="1" applyBorder="1" applyAlignment="1">
      <alignment horizontal="center" vertical="center" wrapText="1"/>
    </xf>
    <xf numFmtId="0" fontId="14" fillId="4" borderId="50" xfId="0" applyNumberFormat="1" applyFont="1" applyFill="1" applyBorder="1" applyAlignment="1">
      <alignment horizontal="center" vertical="center" wrapText="1"/>
    </xf>
    <xf numFmtId="166" fontId="0" fillId="5" borderId="77" xfId="0" applyNumberFormat="1" applyFill="1" applyBorder="1" applyAlignment="1" applyProtection="1">
      <alignment horizontal="right" vertical="center"/>
      <protection hidden="1"/>
    </xf>
    <xf numFmtId="166" fontId="0" fillId="5" borderId="65" xfId="0" applyNumberFormat="1" applyFill="1" applyBorder="1" applyAlignment="1" applyProtection="1">
      <alignment horizontal="right" vertical="center"/>
      <protection hidden="1"/>
    </xf>
    <xf numFmtId="0" fontId="0" fillId="5" borderId="79" xfId="0" applyFill="1" applyBorder="1" applyAlignment="1">
      <alignment horizontal="center" vertical="center" wrapText="1"/>
    </xf>
    <xf numFmtId="0" fontId="0" fillId="5" borderId="58" xfId="0" applyFill="1" applyBorder="1" applyAlignment="1">
      <alignment horizontal="center" vertical="center" wrapText="1"/>
    </xf>
    <xf numFmtId="166" fontId="0" fillId="5" borderId="80" xfId="0" applyNumberFormat="1" applyFill="1" applyBorder="1" applyAlignment="1" applyProtection="1">
      <alignment horizontal="right" vertical="center"/>
      <protection hidden="1"/>
    </xf>
    <xf numFmtId="166" fontId="0" fillId="5" borderId="64" xfId="0" applyNumberFormat="1" applyFill="1" applyBorder="1" applyAlignment="1" applyProtection="1">
      <alignment horizontal="right" vertical="center"/>
      <protection hidden="1"/>
    </xf>
    <xf numFmtId="167" fontId="20" fillId="5" borderId="77" xfId="0" applyNumberFormat="1" applyFont="1" applyFill="1" applyBorder="1" applyAlignment="1">
      <alignment horizontal="center" vertical="center" wrapText="1"/>
    </xf>
    <xf numFmtId="167" fontId="20" fillId="5" borderId="65" xfId="0" applyNumberFormat="1" applyFont="1" applyFill="1" applyBorder="1" applyAlignment="1">
      <alignment horizontal="center" vertical="center" wrapText="1"/>
    </xf>
    <xf numFmtId="0" fontId="0" fillId="5" borderId="76" xfId="0" applyFill="1" applyBorder="1" applyAlignment="1">
      <alignment horizontal="center" vertical="center" wrapText="1"/>
    </xf>
    <xf numFmtId="0" fontId="0" fillId="5" borderId="59" xfId="0" applyFill="1" applyBorder="1" applyAlignment="1">
      <alignment horizontal="center" vertical="center" wrapText="1"/>
    </xf>
    <xf numFmtId="0" fontId="2" fillId="7" borderId="0" xfId="0" applyFont="1" applyFill="1" applyBorder="1" applyAlignment="1">
      <alignment horizontal="left" vertical="center" wrapText="1"/>
    </xf>
    <xf numFmtId="0" fontId="5" fillId="3" borderId="24" xfId="0" applyFont="1" applyFill="1" applyBorder="1" applyAlignment="1">
      <alignment horizontal="left" vertical="center" wrapText="1"/>
    </xf>
    <xf numFmtId="0" fontId="5" fillId="3" borderId="25" xfId="0" applyFont="1" applyFill="1" applyBorder="1" applyAlignment="1">
      <alignment horizontal="left" vertical="center" wrapText="1"/>
    </xf>
    <xf numFmtId="0" fontId="5" fillId="3" borderId="35" xfId="0" applyFont="1" applyFill="1" applyBorder="1" applyAlignment="1">
      <alignment horizontal="left" vertical="center" wrapText="1"/>
    </xf>
    <xf numFmtId="0" fontId="8" fillId="4" borderId="0" xfId="0" applyFont="1" applyFill="1" applyBorder="1" applyAlignment="1">
      <alignment horizontal="left" vertical="center" wrapText="1"/>
    </xf>
    <xf numFmtId="0" fontId="5" fillId="3" borderId="24" xfId="0" applyFont="1" applyFill="1" applyBorder="1" applyAlignment="1" applyProtection="1">
      <alignment horizontal="center" vertical="center" wrapText="1"/>
      <protection locked="0"/>
    </xf>
    <xf numFmtId="0" fontId="5" fillId="3" borderId="25" xfId="0" applyFont="1" applyFill="1" applyBorder="1" applyAlignment="1" applyProtection="1">
      <alignment horizontal="center" vertical="center" wrapText="1"/>
      <protection locked="0"/>
    </xf>
    <xf numFmtId="0" fontId="5" fillId="3" borderId="35" xfId="0" applyFont="1" applyFill="1" applyBorder="1" applyAlignment="1" applyProtection="1">
      <alignment horizontal="center" vertical="center" wrapText="1"/>
      <protection locked="0"/>
    </xf>
  </cellXfs>
  <cellStyles count="4">
    <cellStyle name="Comma" xfId="1" builtinId="3"/>
    <cellStyle name="Currency" xfId="3" builtinId="4"/>
    <cellStyle name="Normal" xfId="0" builtinId="0"/>
    <cellStyle name="Percent" xfId="2" builtinId="5"/>
  </cellStyles>
  <dxfs count="0"/>
  <tableStyles count="0" defaultTableStyle="TableStyleMedium2" defaultPivotStyle="PivotStyleLight16"/>
  <colors>
    <mruColors>
      <color rgb="FF99FFCC"/>
      <color rgb="FF99FF99"/>
      <color rgb="FF66FFCC"/>
      <color rgb="FFFFFFFF"/>
      <color rgb="FFEAEAEA"/>
      <color rgb="FFDDDDDD"/>
      <color rgb="FFFAFA5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9"/>
  <sheetViews>
    <sheetView tabSelected="1" workbookViewId="0">
      <selection activeCell="B3" sqref="B3:D3"/>
    </sheetView>
  </sheetViews>
  <sheetFormatPr defaultColWidth="8.85546875" defaultRowHeight="15" x14ac:dyDescent="0.25"/>
  <cols>
    <col min="1" max="1" width="1.7109375" style="1" customWidth="1"/>
    <col min="2" max="2" width="34.7109375" style="1" customWidth="1"/>
    <col min="3" max="3" width="20.85546875" style="1" customWidth="1"/>
    <col min="4" max="4" width="56.42578125" style="1" customWidth="1"/>
    <col min="5" max="16384" width="8.85546875" style="1"/>
  </cols>
  <sheetData>
    <row r="1" spans="2:4" ht="9" customHeight="1" thickBot="1" x14ac:dyDescent="0.3"/>
    <row r="2" spans="2:4" ht="30" customHeight="1" thickBot="1" x14ac:dyDescent="0.3">
      <c r="B2" s="223" t="s">
        <v>154</v>
      </c>
      <c r="C2" s="224"/>
      <c r="D2" s="225"/>
    </row>
    <row r="3" spans="2:4" ht="44.25" customHeight="1" thickBot="1" x14ac:dyDescent="0.3">
      <c r="B3" s="226" t="s">
        <v>155</v>
      </c>
      <c r="C3" s="227"/>
      <c r="D3" s="228"/>
    </row>
    <row r="4" spans="2:4" ht="9" customHeight="1" thickBot="1" x14ac:dyDescent="0.3"/>
    <row r="5" spans="2:4" ht="45" customHeight="1" thickBot="1" x14ac:dyDescent="0.3">
      <c r="B5" s="25" t="s">
        <v>132</v>
      </c>
      <c r="C5" s="229" t="s">
        <v>131</v>
      </c>
      <c r="D5" s="230"/>
    </row>
    <row r="6" spans="2:4" ht="75" customHeight="1" thickBot="1" x14ac:dyDescent="0.3">
      <c r="B6" s="25" t="s">
        <v>133</v>
      </c>
      <c r="C6" s="229" t="s">
        <v>134</v>
      </c>
      <c r="D6" s="230"/>
    </row>
    <row r="7" spans="2:4" ht="60" customHeight="1" thickBot="1" x14ac:dyDescent="0.3">
      <c r="B7" s="25" t="s">
        <v>135</v>
      </c>
      <c r="C7" s="229" t="s">
        <v>136</v>
      </c>
      <c r="D7" s="230"/>
    </row>
    <row r="8" spans="2:4" ht="30" customHeight="1" thickBot="1" x14ac:dyDescent="0.3">
      <c r="B8" s="25" t="s">
        <v>138</v>
      </c>
      <c r="C8" s="231" t="s">
        <v>137</v>
      </c>
      <c r="D8" s="236"/>
    </row>
    <row r="9" spans="2:4" ht="22.5" customHeight="1" thickBot="1" x14ac:dyDescent="0.3">
      <c r="B9" s="237" t="s">
        <v>139</v>
      </c>
      <c r="C9" s="231" t="s">
        <v>150</v>
      </c>
      <c r="D9" s="236"/>
    </row>
    <row r="10" spans="2:4" ht="22.5" customHeight="1" thickBot="1" x14ac:dyDescent="0.3">
      <c r="B10" s="238"/>
      <c r="C10" s="105" t="s">
        <v>110</v>
      </c>
      <c r="D10" s="26" t="s">
        <v>141</v>
      </c>
    </row>
    <row r="11" spans="2:4" ht="45" customHeight="1" thickBot="1" x14ac:dyDescent="0.3">
      <c r="B11" s="238"/>
      <c r="C11" s="105" t="s">
        <v>111</v>
      </c>
      <c r="D11" s="26" t="s">
        <v>142</v>
      </c>
    </row>
    <row r="12" spans="2:4" ht="120" customHeight="1" thickBot="1" x14ac:dyDescent="0.3">
      <c r="B12" s="238"/>
      <c r="C12" s="105" t="s">
        <v>115</v>
      </c>
      <c r="D12" s="26" t="s">
        <v>143</v>
      </c>
    </row>
    <row r="13" spans="2:4" ht="120" customHeight="1" thickBot="1" x14ac:dyDescent="0.3">
      <c r="B13" s="238"/>
      <c r="C13" s="105" t="s">
        <v>113</v>
      </c>
      <c r="D13" s="26" t="s">
        <v>358</v>
      </c>
    </row>
    <row r="14" spans="2:4" ht="120" customHeight="1" thickBot="1" x14ac:dyDescent="0.3">
      <c r="B14" s="238"/>
      <c r="C14" s="105" t="s">
        <v>144</v>
      </c>
      <c r="D14" s="26" t="s">
        <v>362</v>
      </c>
    </row>
    <row r="15" spans="2:4" ht="30" customHeight="1" thickBot="1" x14ac:dyDescent="0.3">
      <c r="B15" s="238"/>
      <c r="C15" s="105" t="s">
        <v>114</v>
      </c>
      <c r="D15" s="26" t="s">
        <v>145</v>
      </c>
    </row>
    <row r="16" spans="2:4" ht="30" customHeight="1" thickBot="1" x14ac:dyDescent="0.3">
      <c r="B16" s="238"/>
      <c r="C16" s="105" t="s">
        <v>146</v>
      </c>
      <c r="D16" s="26" t="s">
        <v>147</v>
      </c>
    </row>
    <row r="17" spans="2:4" ht="30" customHeight="1" thickBot="1" x14ac:dyDescent="0.3">
      <c r="B17" s="238"/>
      <c r="C17" s="105" t="s">
        <v>152</v>
      </c>
      <c r="D17" s="26" t="s">
        <v>148</v>
      </c>
    </row>
    <row r="18" spans="2:4" ht="60" customHeight="1" thickBot="1" x14ac:dyDescent="0.3">
      <c r="B18" s="239"/>
      <c r="C18" s="105" t="s">
        <v>123</v>
      </c>
      <c r="D18" s="26" t="s">
        <v>149</v>
      </c>
    </row>
    <row r="19" spans="2:4" ht="22.5" customHeight="1" thickBot="1" x14ac:dyDescent="0.3">
      <c r="B19" s="233" t="s">
        <v>357</v>
      </c>
      <c r="C19" s="231" t="s">
        <v>344</v>
      </c>
      <c r="D19" s="232"/>
    </row>
    <row r="20" spans="2:4" ht="30" customHeight="1" thickBot="1" x14ac:dyDescent="0.3">
      <c r="B20" s="234"/>
      <c r="C20" s="105" t="s">
        <v>345</v>
      </c>
      <c r="D20" s="26" t="s">
        <v>367</v>
      </c>
    </row>
    <row r="21" spans="2:4" ht="22.5" customHeight="1" thickBot="1" x14ac:dyDescent="0.3">
      <c r="B21" s="233" t="s">
        <v>359</v>
      </c>
      <c r="C21" s="231" t="s">
        <v>346</v>
      </c>
      <c r="D21" s="232"/>
    </row>
    <row r="22" spans="2:4" ht="22.5" customHeight="1" thickBot="1" x14ac:dyDescent="0.3">
      <c r="B22" s="235"/>
      <c r="C22" s="105" t="s">
        <v>347</v>
      </c>
      <c r="D22" s="26" t="s">
        <v>366</v>
      </c>
    </row>
    <row r="23" spans="2:4" ht="30" customHeight="1" thickBot="1" x14ac:dyDescent="0.3">
      <c r="B23" s="235"/>
      <c r="C23" s="105" t="s">
        <v>348</v>
      </c>
      <c r="D23" s="26" t="s">
        <v>363</v>
      </c>
    </row>
    <row r="24" spans="2:4" ht="232.5" customHeight="1" thickBot="1" x14ac:dyDescent="0.3">
      <c r="B24" s="235"/>
      <c r="C24" s="105" t="s">
        <v>349</v>
      </c>
      <c r="D24" s="26" t="s">
        <v>360</v>
      </c>
    </row>
    <row r="25" spans="2:4" ht="21.75" customHeight="1" thickBot="1" x14ac:dyDescent="0.3">
      <c r="B25" s="235"/>
      <c r="C25" s="105" t="s">
        <v>352</v>
      </c>
      <c r="D25" s="26" t="s">
        <v>350</v>
      </c>
    </row>
    <row r="26" spans="2:4" ht="30" customHeight="1" thickBot="1" x14ac:dyDescent="0.3">
      <c r="B26" s="235"/>
      <c r="C26" s="105" t="s">
        <v>351</v>
      </c>
      <c r="D26" s="26" t="s">
        <v>353</v>
      </c>
    </row>
    <row r="27" spans="2:4" ht="21.75" customHeight="1" thickBot="1" x14ac:dyDescent="0.3">
      <c r="B27" s="235"/>
      <c r="C27" s="105" t="s">
        <v>354</v>
      </c>
      <c r="D27" s="26" t="s">
        <v>361</v>
      </c>
    </row>
    <row r="28" spans="2:4" ht="21.75" customHeight="1" thickBot="1" x14ac:dyDescent="0.3">
      <c r="B28" s="235"/>
      <c r="C28" s="105" t="s">
        <v>355</v>
      </c>
      <c r="D28" s="26" t="s">
        <v>364</v>
      </c>
    </row>
    <row r="29" spans="2:4" ht="30" customHeight="1" thickBot="1" x14ac:dyDescent="0.3">
      <c r="B29" s="234"/>
      <c r="C29" s="105" t="s">
        <v>356</v>
      </c>
      <c r="D29" s="26" t="s">
        <v>365</v>
      </c>
    </row>
  </sheetData>
  <sheetProtection password="DE12" sheet="1" objects="1" scenarios="1"/>
  <customSheetViews>
    <customSheetView guid="{80BE0E3E-1D5B-46B0-96FC-481B713C0833}">
      <selection activeCell="F7" sqref="F7"/>
      <pageMargins left="0.7" right="0.7" top="0.75" bottom="0.75" header="0.3" footer="0.3"/>
      <pageSetup orientation="portrait" r:id="rId1"/>
    </customSheetView>
  </customSheetViews>
  <mergeCells count="12">
    <mergeCell ref="C19:D19"/>
    <mergeCell ref="B19:B20"/>
    <mergeCell ref="C21:D21"/>
    <mergeCell ref="B21:B29"/>
    <mergeCell ref="C8:D8"/>
    <mergeCell ref="C9:D9"/>
    <mergeCell ref="B9:B18"/>
    <mergeCell ref="B2:D2"/>
    <mergeCell ref="B3:D3"/>
    <mergeCell ref="C5:D5"/>
    <mergeCell ref="C6:D6"/>
    <mergeCell ref="C7:D7"/>
  </mergeCells>
  <pageMargins left="0.7" right="0.7" top="0.75" bottom="0.75" header="0.3" footer="0.3"/>
  <pageSetup orientation="portrait" r:id="rId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0"/>
  <sheetViews>
    <sheetView workbookViewId="0">
      <selection activeCell="K11" sqref="K11:L20"/>
    </sheetView>
  </sheetViews>
  <sheetFormatPr defaultRowHeight="15" x14ac:dyDescent="0.25"/>
  <cols>
    <col min="1" max="2" width="1.7109375" style="1" customWidth="1"/>
    <col min="3" max="3" width="4.42578125" style="1" customWidth="1"/>
    <col min="4" max="4" width="13.85546875" style="1" customWidth="1"/>
    <col min="5" max="5" width="48.85546875" style="1" customWidth="1"/>
    <col min="6" max="9" width="12.85546875" style="1" customWidth="1"/>
    <col min="10" max="10" width="1.7109375" style="1" customWidth="1"/>
    <col min="11" max="12" width="12.85546875" style="1" customWidth="1"/>
    <col min="13" max="13" width="1.7109375" style="1" customWidth="1"/>
    <col min="14" max="14" width="1.7109375" style="102" customWidth="1"/>
    <col min="15" max="15" width="14.42578125" style="208" customWidth="1"/>
    <col min="16" max="16384" width="9.140625" style="1"/>
  </cols>
  <sheetData>
    <row r="1" spans="1:15" ht="9" customHeight="1" thickBot="1" x14ac:dyDescent="0.3"/>
    <row r="2" spans="1:15" ht="9" customHeight="1" thickBot="1" x14ac:dyDescent="0.3">
      <c r="B2" s="73"/>
      <c r="C2" s="74"/>
      <c r="D2" s="74"/>
      <c r="E2" s="74"/>
      <c r="F2" s="74"/>
      <c r="G2" s="74"/>
      <c r="H2" s="74"/>
      <c r="I2" s="74"/>
      <c r="J2" s="74"/>
      <c r="K2" s="74"/>
      <c r="L2" s="74"/>
      <c r="M2" s="75"/>
    </row>
    <row r="3" spans="1:15" ht="30" customHeight="1" thickBot="1" x14ac:dyDescent="0.3">
      <c r="B3" s="76"/>
      <c r="C3" s="454" t="s">
        <v>336</v>
      </c>
      <c r="D3" s="454"/>
      <c r="E3" s="459"/>
      <c r="F3" s="460"/>
      <c r="G3" s="460"/>
      <c r="H3" s="460"/>
      <c r="I3" s="461"/>
      <c r="J3" s="98"/>
      <c r="K3" s="99" t="s">
        <v>338</v>
      </c>
      <c r="L3" s="202">
        <f>+G7+G24+G41+G58+G75+G92+G109+G126</f>
        <v>0</v>
      </c>
      <c r="M3" s="77"/>
      <c r="O3" s="209" t="str">
        <f>IF(L3=((I7+L7)+(I24+L24)+(I41+L41)+(I58+L58)+(I75+L75)+(I92+L92)+(I109+L109)+(I126+L126)),"OK","ERROR")</f>
        <v>OK</v>
      </c>
    </row>
    <row r="4" spans="1:15" ht="9" customHeight="1" thickBot="1" x14ac:dyDescent="0.3">
      <c r="B4" s="78"/>
      <c r="C4" s="79"/>
      <c r="D4" s="79"/>
      <c r="E4" s="79"/>
      <c r="F4" s="79"/>
      <c r="G4" s="79"/>
      <c r="H4" s="79"/>
      <c r="I4" s="79"/>
      <c r="J4" s="79"/>
      <c r="K4" s="79"/>
      <c r="L4" s="79"/>
      <c r="M4" s="80"/>
    </row>
    <row r="5" spans="1:15" ht="9" customHeight="1" thickBot="1" x14ac:dyDescent="0.3"/>
    <row r="6" spans="1:15" ht="9" customHeight="1" thickBot="1" x14ac:dyDescent="0.3">
      <c r="B6" s="64"/>
      <c r="C6" s="65"/>
      <c r="D6" s="65"/>
      <c r="E6" s="65"/>
      <c r="F6" s="65"/>
      <c r="G6" s="65"/>
      <c r="H6" s="65"/>
      <c r="I6" s="65"/>
      <c r="J6" s="65"/>
      <c r="K6" s="65"/>
      <c r="L6" s="65"/>
      <c r="M6" s="66"/>
    </row>
    <row r="7" spans="1:15" ht="30" customHeight="1" thickBot="1" x14ac:dyDescent="0.3">
      <c r="A7" s="63"/>
      <c r="B7" s="72"/>
      <c r="C7" s="458" t="s">
        <v>309</v>
      </c>
      <c r="D7" s="458"/>
      <c r="E7" s="194"/>
      <c r="F7" s="85" t="s">
        <v>300</v>
      </c>
      <c r="G7" s="173">
        <f>+SUM(I11:I20)</f>
        <v>0</v>
      </c>
      <c r="H7" s="197" t="s">
        <v>297</v>
      </c>
      <c r="I7" s="173">
        <f>+SUM(K11:K20)</f>
        <v>0</v>
      </c>
      <c r="J7" s="196"/>
      <c r="K7" s="197" t="s">
        <v>298</v>
      </c>
      <c r="L7" s="173">
        <f>+SUM(L11:L20)</f>
        <v>0</v>
      </c>
      <c r="M7" s="68"/>
      <c r="O7" s="210" t="str">
        <f>+IF((I7+L7)=G7,"OK","ERROR")</f>
        <v>OK</v>
      </c>
    </row>
    <row r="8" spans="1:15" ht="9" customHeight="1" thickBot="1" x14ac:dyDescent="0.3">
      <c r="B8" s="69"/>
      <c r="C8" s="70"/>
      <c r="D8" s="70"/>
      <c r="E8" s="70"/>
      <c r="F8" s="70"/>
      <c r="G8" s="70"/>
      <c r="H8" s="70"/>
      <c r="I8" s="70"/>
      <c r="J8" s="70"/>
      <c r="K8" s="70"/>
      <c r="L8" s="70"/>
      <c r="M8" s="71"/>
      <c r="O8" s="210"/>
    </row>
    <row r="9" spans="1:15" ht="9" customHeight="1" thickBot="1" x14ac:dyDescent="0.3">
      <c r="B9" s="86"/>
      <c r="C9" s="87"/>
      <c r="D9" s="87"/>
      <c r="E9" s="87"/>
      <c r="F9" s="87"/>
      <c r="G9" s="87"/>
      <c r="H9" s="87"/>
      <c r="I9" s="87"/>
      <c r="J9" s="87"/>
      <c r="K9" s="87"/>
      <c r="L9" s="87"/>
      <c r="M9" s="88"/>
      <c r="O9" s="210"/>
    </row>
    <row r="10" spans="1:15" ht="45.75" customHeight="1" thickBot="1" x14ac:dyDescent="0.3">
      <c r="B10" s="89"/>
      <c r="C10" s="81" t="s">
        <v>291</v>
      </c>
      <c r="D10" s="82" t="s">
        <v>292</v>
      </c>
      <c r="E10" s="82" t="s">
        <v>167</v>
      </c>
      <c r="F10" s="82" t="s">
        <v>293</v>
      </c>
      <c r="G10" s="82" t="s">
        <v>294</v>
      </c>
      <c r="H10" s="82" t="s">
        <v>295</v>
      </c>
      <c r="I10" s="83" t="s">
        <v>299</v>
      </c>
      <c r="J10" s="84"/>
      <c r="K10" s="81" t="s">
        <v>243</v>
      </c>
      <c r="L10" s="83" t="s">
        <v>244</v>
      </c>
      <c r="M10" s="90"/>
      <c r="N10" s="103"/>
      <c r="O10" s="210"/>
    </row>
    <row r="11" spans="1:15" ht="22.5" customHeight="1" x14ac:dyDescent="0.25">
      <c r="B11" s="89"/>
      <c r="C11" s="97">
        <v>1</v>
      </c>
      <c r="D11" s="199"/>
      <c r="E11" s="199"/>
      <c r="F11" s="182"/>
      <c r="G11" s="183"/>
      <c r="H11" s="106"/>
      <c r="I11" s="174">
        <f>+G11*H11</f>
        <v>0</v>
      </c>
      <c r="J11" s="100"/>
      <c r="K11" s="188"/>
      <c r="L11" s="189"/>
      <c r="M11" s="91"/>
      <c r="O11" s="210" t="str">
        <f>+IF((K11+L11)=I11,"OK","ERROR")</f>
        <v>OK</v>
      </c>
    </row>
    <row r="12" spans="1:15" ht="22.5" customHeight="1" x14ac:dyDescent="0.25">
      <c r="B12" s="89"/>
      <c r="C12" s="95">
        <v>2</v>
      </c>
      <c r="D12" s="200"/>
      <c r="E12" s="200"/>
      <c r="F12" s="185"/>
      <c r="G12" s="109"/>
      <c r="H12" s="107"/>
      <c r="I12" s="175">
        <f t="shared" ref="I12:I20" si="0">+G12*H12</f>
        <v>0</v>
      </c>
      <c r="J12" s="100"/>
      <c r="K12" s="190"/>
      <c r="L12" s="191"/>
      <c r="M12" s="91"/>
      <c r="O12" s="210" t="str">
        <f t="shared" ref="O12:O20" si="1">+IF((K12+L12)=I12,"OK","ERROR")</f>
        <v>OK</v>
      </c>
    </row>
    <row r="13" spans="1:15" ht="22.5" customHeight="1" x14ac:dyDescent="0.25">
      <c r="B13" s="89"/>
      <c r="C13" s="95">
        <v>3</v>
      </c>
      <c r="D13" s="200"/>
      <c r="E13" s="200"/>
      <c r="F13" s="185"/>
      <c r="G13" s="109"/>
      <c r="H13" s="107"/>
      <c r="I13" s="175">
        <f t="shared" si="0"/>
        <v>0</v>
      </c>
      <c r="J13" s="100"/>
      <c r="K13" s="190"/>
      <c r="L13" s="191"/>
      <c r="M13" s="91"/>
      <c r="O13" s="210" t="str">
        <f t="shared" si="1"/>
        <v>OK</v>
      </c>
    </row>
    <row r="14" spans="1:15" ht="22.5" customHeight="1" x14ac:dyDescent="0.25">
      <c r="B14" s="89"/>
      <c r="C14" s="95">
        <v>4</v>
      </c>
      <c r="D14" s="200"/>
      <c r="E14" s="200"/>
      <c r="F14" s="185"/>
      <c r="G14" s="109"/>
      <c r="H14" s="107"/>
      <c r="I14" s="175">
        <f t="shared" si="0"/>
        <v>0</v>
      </c>
      <c r="J14" s="100"/>
      <c r="K14" s="190"/>
      <c r="L14" s="191"/>
      <c r="M14" s="91"/>
      <c r="O14" s="210" t="str">
        <f t="shared" si="1"/>
        <v>OK</v>
      </c>
    </row>
    <row r="15" spans="1:15" ht="22.5" customHeight="1" x14ac:dyDescent="0.25">
      <c r="B15" s="89"/>
      <c r="C15" s="95">
        <v>5</v>
      </c>
      <c r="D15" s="200"/>
      <c r="E15" s="200"/>
      <c r="F15" s="185"/>
      <c r="G15" s="109"/>
      <c r="H15" s="107"/>
      <c r="I15" s="175">
        <f t="shared" si="0"/>
        <v>0</v>
      </c>
      <c r="J15" s="100"/>
      <c r="K15" s="190"/>
      <c r="L15" s="191"/>
      <c r="M15" s="91"/>
      <c r="O15" s="210" t="str">
        <f t="shared" si="1"/>
        <v>OK</v>
      </c>
    </row>
    <row r="16" spans="1:15" ht="22.5" customHeight="1" x14ac:dyDescent="0.25">
      <c r="B16" s="89"/>
      <c r="C16" s="95">
        <v>6</v>
      </c>
      <c r="D16" s="200"/>
      <c r="E16" s="200"/>
      <c r="F16" s="185"/>
      <c r="G16" s="109"/>
      <c r="H16" s="107"/>
      <c r="I16" s="175">
        <f t="shared" si="0"/>
        <v>0</v>
      </c>
      <c r="J16" s="100"/>
      <c r="K16" s="190"/>
      <c r="L16" s="191"/>
      <c r="M16" s="91"/>
      <c r="O16" s="210" t="str">
        <f>+IF((K16+L16)=I16,"OK","ERROR")</f>
        <v>OK</v>
      </c>
    </row>
    <row r="17" spans="1:15" ht="22.5" customHeight="1" x14ac:dyDescent="0.25">
      <c r="B17" s="89"/>
      <c r="C17" s="95">
        <v>7</v>
      </c>
      <c r="D17" s="200"/>
      <c r="E17" s="200"/>
      <c r="F17" s="185"/>
      <c r="G17" s="109"/>
      <c r="H17" s="107"/>
      <c r="I17" s="175">
        <f t="shared" si="0"/>
        <v>0</v>
      </c>
      <c r="J17" s="100"/>
      <c r="K17" s="190"/>
      <c r="L17" s="191"/>
      <c r="M17" s="91"/>
      <c r="O17" s="210" t="str">
        <f t="shared" si="1"/>
        <v>OK</v>
      </c>
    </row>
    <row r="18" spans="1:15" ht="22.5" customHeight="1" x14ac:dyDescent="0.25">
      <c r="B18" s="89"/>
      <c r="C18" s="95">
        <v>8</v>
      </c>
      <c r="D18" s="200"/>
      <c r="E18" s="200"/>
      <c r="F18" s="185"/>
      <c r="G18" s="109"/>
      <c r="H18" s="107"/>
      <c r="I18" s="175">
        <f t="shared" si="0"/>
        <v>0</v>
      </c>
      <c r="J18" s="100"/>
      <c r="K18" s="190"/>
      <c r="L18" s="191"/>
      <c r="M18" s="91"/>
      <c r="O18" s="210" t="str">
        <f t="shared" si="1"/>
        <v>OK</v>
      </c>
    </row>
    <row r="19" spans="1:15" ht="22.5" customHeight="1" x14ac:dyDescent="0.25">
      <c r="B19" s="89"/>
      <c r="C19" s="95">
        <v>9</v>
      </c>
      <c r="D19" s="200"/>
      <c r="E19" s="200"/>
      <c r="F19" s="185"/>
      <c r="G19" s="109"/>
      <c r="H19" s="107"/>
      <c r="I19" s="175">
        <f t="shared" si="0"/>
        <v>0</v>
      </c>
      <c r="J19" s="100"/>
      <c r="K19" s="190"/>
      <c r="L19" s="191"/>
      <c r="M19" s="91"/>
      <c r="O19" s="210" t="str">
        <f t="shared" si="1"/>
        <v>OK</v>
      </c>
    </row>
    <row r="20" spans="1:15" ht="22.5" customHeight="1" thickBot="1" x14ac:dyDescent="0.3">
      <c r="B20" s="89"/>
      <c r="C20" s="96">
        <v>10</v>
      </c>
      <c r="D20" s="201"/>
      <c r="E20" s="201"/>
      <c r="F20" s="187"/>
      <c r="G20" s="110"/>
      <c r="H20" s="108"/>
      <c r="I20" s="176">
        <f t="shared" si="0"/>
        <v>0</v>
      </c>
      <c r="J20" s="100"/>
      <c r="K20" s="192"/>
      <c r="L20" s="193"/>
      <c r="M20" s="91"/>
      <c r="O20" s="210" t="str">
        <f t="shared" si="1"/>
        <v>OK</v>
      </c>
    </row>
    <row r="21" spans="1:15" ht="9" customHeight="1" thickBot="1" x14ac:dyDescent="0.3">
      <c r="B21" s="92"/>
      <c r="C21" s="93"/>
      <c r="D21" s="93"/>
      <c r="E21" s="93"/>
      <c r="F21" s="93"/>
      <c r="G21" s="93"/>
      <c r="H21" s="93"/>
      <c r="I21" s="93"/>
      <c r="J21" s="93"/>
      <c r="K21" s="93"/>
      <c r="L21" s="93"/>
      <c r="M21" s="94"/>
    </row>
    <row r="22" spans="1:15" ht="9" customHeight="1" thickBot="1" x14ac:dyDescent="0.3"/>
    <row r="23" spans="1:15" ht="9" customHeight="1" thickBot="1" x14ac:dyDescent="0.3">
      <c r="B23" s="64"/>
      <c r="C23" s="65"/>
      <c r="D23" s="65"/>
      <c r="E23" s="65"/>
      <c r="F23" s="65"/>
      <c r="G23" s="65"/>
      <c r="H23" s="65"/>
      <c r="I23" s="65"/>
      <c r="J23" s="65"/>
      <c r="K23" s="65"/>
      <c r="L23" s="65"/>
      <c r="M23" s="66"/>
    </row>
    <row r="24" spans="1:15" ht="30" customHeight="1" thickBot="1" x14ac:dyDescent="0.3">
      <c r="A24" s="63"/>
      <c r="B24" s="72"/>
      <c r="C24" s="458" t="s">
        <v>310</v>
      </c>
      <c r="D24" s="458"/>
      <c r="E24" s="194"/>
      <c r="F24" s="85" t="s">
        <v>300</v>
      </c>
      <c r="G24" s="173">
        <f>+SUM(I28:I37)</f>
        <v>0</v>
      </c>
      <c r="H24" s="197" t="s">
        <v>297</v>
      </c>
      <c r="I24" s="173">
        <f>+SUM(K28:K37)</f>
        <v>0</v>
      </c>
      <c r="J24" s="196"/>
      <c r="K24" s="197" t="s">
        <v>298</v>
      </c>
      <c r="L24" s="173">
        <f>+SUM(L28:L37)</f>
        <v>0</v>
      </c>
      <c r="M24" s="68"/>
      <c r="O24" s="210" t="str">
        <f>+IF((I24+L24)=G24,"OK","ERROR")</f>
        <v>OK</v>
      </c>
    </row>
    <row r="25" spans="1:15" ht="9" customHeight="1" thickBot="1" x14ac:dyDescent="0.3">
      <c r="B25" s="69"/>
      <c r="C25" s="70"/>
      <c r="D25" s="70"/>
      <c r="E25" s="70"/>
      <c r="F25" s="70"/>
      <c r="G25" s="70"/>
      <c r="H25" s="70"/>
      <c r="I25" s="70"/>
      <c r="J25" s="70"/>
      <c r="K25" s="70"/>
      <c r="L25" s="70"/>
      <c r="M25" s="71"/>
      <c r="O25" s="210"/>
    </row>
    <row r="26" spans="1:15" ht="9" customHeight="1" thickBot="1" x14ac:dyDescent="0.3">
      <c r="B26" s="86"/>
      <c r="C26" s="87"/>
      <c r="D26" s="87"/>
      <c r="E26" s="87"/>
      <c r="F26" s="87"/>
      <c r="G26" s="87"/>
      <c r="H26" s="87"/>
      <c r="I26" s="87"/>
      <c r="J26" s="87"/>
      <c r="K26" s="87"/>
      <c r="L26" s="87"/>
      <c r="M26" s="88"/>
      <c r="O26" s="210"/>
    </row>
    <row r="27" spans="1:15" ht="45.75" customHeight="1" thickBot="1" x14ac:dyDescent="0.3">
      <c r="B27" s="89"/>
      <c r="C27" s="81" t="s">
        <v>291</v>
      </c>
      <c r="D27" s="82" t="s">
        <v>292</v>
      </c>
      <c r="E27" s="82" t="s">
        <v>167</v>
      </c>
      <c r="F27" s="82" t="s">
        <v>293</v>
      </c>
      <c r="G27" s="82" t="s">
        <v>294</v>
      </c>
      <c r="H27" s="82" t="s">
        <v>295</v>
      </c>
      <c r="I27" s="83" t="s">
        <v>299</v>
      </c>
      <c r="J27" s="84"/>
      <c r="K27" s="81" t="s">
        <v>243</v>
      </c>
      <c r="L27" s="83" t="s">
        <v>244</v>
      </c>
      <c r="M27" s="90"/>
      <c r="N27" s="103"/>
      <c r="O27" s="210"/>
    </row>
    <row r="28" spans="1:15" ht="22.5" customHeight="1" x14ac:dyDescent="0.25">
      <c r="B28" s="89"/>
      <c r="C28" s="97">
        <v>1</v>
      </c>
      <c r="D28" s="199"/>
      <c r="E28" s="199"/>
      <c r="F28" s="182"/>
      <c r="G28" s="183"/>
      <c r="H28" s="106"/>
      <c r="I28" s="174">
        <f>+G28*H28</f>
        <v>0</v>
      </c>
      <c r="J28" s="100"/>
      <c r="K28" s="188"/>
      <c r="L28" s="189"/>
      <c r="M28" s="91"/>
      <c r="O28" s="210" t="str">
        <f>+IF((K28+L28)=I28,"OK","ERROR")</f>
        <v>OK</v>
      </c>
    </row>
    <row r="29" spans="1:15" ht="22.5" customHeight="1" x14ac:dyDescent="0.25">
      <c r="B29" s="89"/>
      <c r="C29" s="95">
        <v>2</v>
      </c>
      <c r="D29" s="200"/>
      <c r="E29" s="200"/>
      <c r="F29" s="185"/>
      <c r="G29" s="109"/>
      <c r="H29" s="107"/>
      <c r="I29" s="175">
        <f t="shared" ref="I29:I37" si="2">+G29*H29</f>
        <v>0</v>
      </c>
      <c r="J29" s="100"/>
      <c r="K29" s="190"/>
      <c r="L29" s="191"/>
      <c r="M29" s="91"/>
      <c r="O29" s="210" t="str">
        <f t="shared" ref="O29:O37" si="3">+IF((K29+L29)=I29,"OK","ERROR")</f>
        <v>OK</v>
      </c>
    </row>
    <row r="30" spans="1:15" ht="22.5" customHeight="1" x14ac:dyDescent="0.25">
      <c r="B30" s="89"/>
      <c r="C30" s="95">
        <v>3</v>
      </c>
      <c r="D30" s="200"/>
      <c r="E30" s="200"/>
      <c r="F30" s="185"/>
      <c r="G30" s="109"/>
      <c r="H30" s="107"/>
      <c r="I30" s="175">
        <f t="shared" si="2"/>
        <v>0</v>
      </c>
      <c r="J30" s="100"/>
      <c r="K30" s="190"/>
      <c r="L30" s="191"/>
      <c r="M30" s="91"/>
      <c r="O30" s="210" t="str">
        <f t="shared" si="3"/>
        <v>OK</v>
      </c>
    </row>
    <row r="31" spans="1:15" ht="22.5" customHeight="1" x14ac:dyDescent="0.25">
      <c r="B31" s="89"/>
      <c r="C31" s="95">
        <v>4</v>
      </c>
      <c r="D31" s="200"/>
      <c r="E31" s="200"/>
      <c r="F31" s="185"/>
      <c r="G31" s="109"/>
      <c r="H31" s="107"/>
      <c r="I31" s="175">
        <f t="shared" si="2"/>
        <v>0</v>
      </c>
      <c r="J31" s="100"/>
      <c r="K31" s="190"/>
      <c r="L31" s="191"/>
      <c r="M31" s="91"/>
      <c r="O31" s="210" t="str">
        <f t="shared" si="3"/>
        <v>OK</v>
      </c>
    </row>
    <row r="32" spans="1:15" ht="22.5" customHeight="1" x14ac:dyDescent="0.25">
      <c r="B32" s="89"/>
      <c r="C32" s="95">
        <v>5</v>
      </c>
      <c r="D32" s="200"/>
      <c r="E32" s="200"/>
      <c r="F32" s="185"/>
      <c r="G32" s="109"/>
      <c r="H32" s="107"/>
      <c r="I32" s="175">
        <f t="shared" si="2"/>
        <v>0</v>
      </c>
      <c r="J32" s="100"/>
      <c r="K32" s="190"/>
      <c r="L32" s="191"/>
      <c r="M32" s="91"/>
      <c r="O32" s="210" t="str">
        <f t="shared" si="3"/>
        <v>OK</v>
      </c>
    </row>
    <row r="33" spans="1:15" ht="22.5" customHeight="1" x14ac:dyDescent="0.25">
      <c r="B33" s="89"/>
      <c r="C33" s="95">
        <v>6</v>
      </c>
      <c r="D33" s="200"/>
      <c r="E33" s="200"/>
      <c r="F33" s="185"/>
      <c r="G33" s="109"/>
      <c r="H33" s="107"/>
      <c r="I33" s="175">
        <f t="shared" si="2"/>
        <v>0</v>
      </c>
      <c r="J33" s="100"/>
      <c r="K33" s="190"/>
      <c r="L33" s="191"/>
      <c r="M33" s="91"/>
      <c r="O33" s="210" t="str">
        <f t="shared" si="3"/>
        <v>OK</v>
      </c>
    </row>
    <row r="34" spans="1:15" ht="22.5" customHeight="1" x14ac:dyDescent="0.25">
      <c r="B34" s="89"/>
      <c r="C34" s="95">
        <v>7</v>
      </c>
      <c r="D34" s="200"/>
      <c r="E34" s="200"/>
      <c r="F34" s="185"/>
      <c r="G34" s="109"/>
      <c r="H34" s="107"/>
      <c r="I34" s="175">
        <f t="shared" si="2"/>
        <v>0</v>
      </c>
      <c r="J34" s="100"/>
      <c r="K34" s="190"/>
      <c r="L34" s="191"/>
      <c r="M34" s="91"/>
      <c r="O34" s="210" t="str">
        <f t="shared" si="3"/>
        <v>OK</v>
      </c>
    </row>
    <row r="35" spans="1:15" ht="22.5" customHeight="1" x14ac:dyDescent="0.25">
      <c r="B35" s="89"/>
      <c r="C35" s="95">
        <v>8</v>
      </c>
      <c r="D35" s="200"/>
      <c r="E35" s="200"/>
      <c r="F35" s="185"/>
      <c r="G35" s="109"/>
      <c r="H35" s="107"/>
      <c r="I35" s="175">
        <f t="shared" si="2"/>
        <v>0</v>
      </c>
      <c r="J35" s="100"/>
      <c r="K35" s="190"/>
      <c r="L35" s="191"/>
      <c r="M35" s="91"/>
      <c r="O35" s="210" t="str">
        <f t="shared" si="3"/>
        <v>OK</v>
      </c>
    </row>
    <row r="36" spans="1:15" ht="22.5" customHeight="1" x14ac:dyDescent="0.25">
      <c r="B36" s="89"/>
      <c r="C36" s="95">
        <v>9</v>
      </c>
      <c r="D36" s="200"/>
      <c r="E36" s="200"/>
      <c r="F36" s="185"/>
      <c r="G36" s="109"/>
      <c r="H36" s="107"/>
      <c r="I36" s="175">
        <f t="shared" si="2"/>
        <v>0</v>
      </c>
      <c r="J36" s="100"/>
      <c r="K36" s="190"/>
      <c r="L36" s="191"/>
      <c r="M36" s="91"/>
      <c r="O36" s="210" t="str">
        <f t="shared" si="3"/>
        <v>OK</v>
      </c>
    </row>
    <row r="37" spans="1:15" ht="22.5" customHeight="1" thickBot="1" x14ac:dyDescent="0.3">
      <c r="B37" s="89"/>
      <c r="C37" s="96">
        <v>10</v>
      </c>
      <c r="D37" s="201"/>
      <c r="E37" s="201"/>
      <c r="F37" s="187"/>
      <c r="G37" s="110"/>
      <c r="H37" s="108"/>
      <c r="I37" s="176">
        <f t="shared" si="2"/>
        <v>0</v>
      </c>
      <c r="J37" s="100"/>
      <c r="K37" s="192"/>
      <c r="L37" s="193"/>
      <c r="M37" s="91"/>
      <c r="O37" s="210" t="str">
        <f t="shared" si="3"/>
        <v>OK</v>
      </c>
    </row>
    <row r="38" spans="1:15" ht="9" customHeight="1" thickBot="1" x14ac:dyDescent="0.3">
      <c r="B38" s="92"/>
      <c r="C38" s="93"/>
      <c r="D38" s="93"/>
      <c r="E38" s="93"/>
      <c r="F38" s="93"/>
      <c r="G38" s="93"/>
      <c r="H38" s="93"/>
      <c r="I38" s="93"/>
      <c r="J38" s="93"/>
      <c r="K38" s="93"/>
      <c r="L38" s="93"/>
      <c r="M38" s="94"/>
    </row>
    <row r="39" spans="1:15" ht="9" customHeight="1" thickBot="1" x14ac:dyDescent="0.3"/>
    <row r="40" spans="1:15" ht="9" customHeight="1" thickBot="1" x14ac:dyDescent="0.3">
      <c r="B40" s="64"/>
      <c r="C40" s="65"/>
      <c r="D40" s="65"/>
      <c r="E40" s="65"/>
      <c r="F40" s="65"/>
      <c r="G40" s="65"/>
      <c r="H40" s="65"/>
      <c r="I40" s="65"/>
      <c r="J40" s="65"/>
      <c r="K40" s="65"/>
      <c r="L40" s="65"/>
      <c r="M40" s="66"/>
    </row>
    <row r="41" spans="1:15" ht="30" customHeight="1" thickBot="1" x14ac:dyDescent="0.3">
      <c r="A41" s="63"/>
      <c r="B41" s="72"/>
      <c r="C41" s="458" t="s">
        <v>311</v>
      </c>
      <c r="D41" s="458"/>
      <c r="E41" s="194"/>
      <c r="F41" s="85" t="s">
        <v>300</v>
      </c>
      <c r="G41" s="173">
        <f>+SUM(I45:I54)</f>
        <v>0</v>
      </c>
      <c r="H41" s="197" t="s">
        <v>297</v>
      </c>
      <c r="I41" s="173">
        <f>+SUM(K45:K54)</f>
        <v>0</v>
      </c>
      <c r="J41" s="196"/>
      <c r="K41" s="197" t="s">
        <v>298</v>
      </c>
      <c r="L41" s="173">
        <f>+SUM(L45:L54)</f>
        <v>0</v>
      </c>
      <c r="M41" s="68"/>
      <c r="O41" s="210" t="str">
        <f>+IF((I41+L41)=G41,"OK","ERROR")</f>
        <v>OK</v>
      </c>
    </row>
    <row r="42" spans="1:15" ht="9" customHeight="1" thickBot="1" x14ac:dyDescent="0.3">
      <c r="B42" s="69"/>
      <c r="C42" s="70"/>
      <c r="D42" s="70"/>
      <c r="E42" s="70"/>
      <c r="F42" s="70"/>
      <c r="G42" s="70"/>
      <c r="H42" s="70"/>
      <c r="I42" s="70"/>
      <c r="J42" s="70"/>
      <c r="K42" s="70"/>
      <c r="L42" s="70"/>
      <c r="M42" s="71"/>
      <c r="O42" s="210"/>
    </row>
    <row r="43" spans="1:15" ht="9" customHeight="1" thickBot="1" x14ac:dyDescent="0.3">
      <c r="B43" s="86"/>
      <c r="C43" s="87"/>
      <c r="D43" s="87"/>
      <c r="E43" s="87"/>
      <c r="F43" s="87"/>
      <c r="G43" s="87"/>
      <c r="H43" s="87"/>
      <c r="I43" s="87"/>
      <c r="J43" s="87"/>
      <c r="K43" s="87"/>
      <c r="L43" s="87"/>
      <c r="M43" s="88"/>
      <c r="O43" s="210"/>
    </row>
    <row r="44" spans="1:15" ht="45.75" customHeight="1" thickBot="1" x14ac:dyDescent="0.3">
      <c r="B44" s="89"/>
      <c r="C44" s="81" t="s">
        <v>291</v>
      </c>
      <c r="D44" s="82" t="s">
        <v>292</v>
      </c>
      <c r="E44" s="82" t="s">
        <v>167</v>
      </c>
      <c r="F44" s="82" t="s">
        <v>293</v>
      </c>
      <c r="G44" s="82" t="s">
        <v>294</v>
      </c>
      <c r="H44" s="82" t="s">
        <v>295</v>
      </c>
      <c r="I44" s="83" t="s">
        <v>299</v>
      </c>
      <c r="J44" s="84"/>
      <c r="K44" s="81" t="s">
        <v>243</v>
      </c>
      <c r="L44" s="83" t="s">
        <v>244</v>
      </c>
      <c r="M44" s="90"/>
      <c r="N44" s="103"/>
      <c r="O44" s="210"/>
    </row>
    <row r="45" spans="1:15" ht="22.5" customHeight="1" x14ac:dyDescent="0.25">
      <c r="B45" s="89"/>
      <c r="C45" s="97">
        <v>1</v>
      </c>
      <c r="D45" s="199"/>
      <c r="E45" s="199"/>
      <c r="F45" s="182"/>
      <c r="G45" s="183"/>
      <c r="H45" s="106"/>
      <c r="I45" s="174">
        <f>+G45*H45</f>
        <v>0</v>
      </c>
      <c r="J45" s="100"/>
      <c r="K45" s="188"/>
      <c r="L45" s="189"/>
      <c r="M45" s="91"/>
      <c r="O45" s="210" t="str">
        <f t="shared" ref="O45:O54" si="4">+IF((K45+L45)=I45,"OK","ERROR")</f>
        <v>OK</v>
      </c>
    </row>
    <row r="46" spans="1:15" ht="22.5" customHeight="1" x14ac:dyDescent="0.25">
      <c r="B46" s="89"/>
      <c r="C46" s="95">
        <v>2</v>
      </c>
      <c r="D46" s="200"/>
      <c r="E46" s="200"/>
      <c r="F46" s="185"/>
      <c r="G46" s="109"/>
      <c r="H46" s="107"/>
      <c r="I46" s="175">
        <f t="shared" ref="I46:I54" si="5">+G46*H46</f>
        <v>0</v>
      </c>
      <c r="J46" s="100"/>
      <c r="K46" s="190"/>
      <c r="L46" s="191"/>
      <c r="M46" s="91"/>
      <c r="O46" s="210" t="str">
        <f t="shared" si="4"/>
        <v>OK</v>
      </c>
    </row>
    <row r="47" spans="1:15" ht="22.5" customHeight="1" x14ac:dyDescent="0.25">
      <c r="B47" s="89"/>
      <c r="C47" s="95">
        <v>3</v>
      </c>
      <c r="D47" s="200"/>
      <c r="E47" s="200"/>
      <c r="F47" s="185"/>
      <c r="G47" s="109"/>
      <c r="H47" s="107"/>
      <c r="I47" s="175">
        <f t="shared" si="5"/>
        <v>0</v>
      </c>
      <c r="J47" s="100"/>
      <c r="K47" s="190"/>
      <c r="L47" s="191"/>
      <c r="M47" s="91"/>
      <c r="O47" s="210" t="str">
        <f t="shared" si="4"/>
        <v>OK</v>
      </c>
    </row>
    <row r="48" spans="1:15" ht="22.5" customHeight="1" x14ac:dyDescent="0.25">
      <c r="B48" s="89"/>
      <c r="C48" s="95">
        <v>4</v>
      </c>
      <c r="D48" s="200"/>
      <c r="E48" s="200"/>
      <c r="F48" s="185"/>
      <c r="G48" s="109"/>
      <c r="H48" s="107"/>
      <c r="I48" s="175">
        <f t="shared" si="5"/>
        <v>0</v>
      </c>
      <c r="J48" s="100"/>
      <c r="K48" s="190"/>
      <c r="L48" s="191"/>
      <c r="M48" s="91"/>
      <c r="O48" s="210" t="str">
        <f t="shared" si="4"/>
        <v>OK</v>
      </c>
    </row>
    <row r="49" spans="1:15" ht="22.5" customHeight="1" x14ac:dyDescent="0.25">
      <c r="B49" s="89"/>
      <c r="C49" s="95">
        <v>5</v>
      </c>
      <c r="D49" s="200"/>
      <c r="E49" s="200"/>
      <c r="F49" s="185"/>
      <c r="G49" s="109"/>
      <c r="H49" s="107"/>
      <c r="I49" s="175">
        <f t="shared" si="5"/>
        <v>0</v>
      </c>
      <c r="J49" s="100"/>
      <c r="K49" s="190"/>
      <c r="L49" s="191"/>
      <c r="M49" s="91"/>
      <c r="O49" s="210" t="str">
        <f t="shared" si="4"/>
        <v>OK</v>
      </c>
    </row>
    <row r="50" spans="1:15" ht="22.5" customHeight="1" x14ac:dyDescent="0.25">
      <c r="B50" s="89"/>
      <c r="C50" s="95">
        <v>6</v>
      </c>
      <c r="D50" s="200"/>
      <c r="E50" s="200"/>
      <c r="F50" s="185"/>
      <c r="G50" s="109"/>
      <c r="H50" s="107"/>
      <c r="I50" s="175">
        <f t="shared" si="5"/>
        <v>0</v>
      </c>
      <c r="J50" s="100"/>
      <c r="K50" s="190"/>
      <c r="L50" s="191"/>
      <c r="M50" s="91"/>
      <c r="O50" s="210" t="str">
        <f t="shared" si="4"/>
        <v>OK</v>
      </c>
    </row>
    <row r="51" spans="1:15" ht="22.5" customHeight="1" x14ac:dyDescent="0.25">
      <c r="B51" s="89"/>
      <c r="C51" s="95">
        <v>7</v>
      </c>
      <c r="D51" s="200"/>
      <c r="E51" s="200"/>
      <c r="F51" s="185"/>
      <c r="G51" s="109"/>
      <c r="H51" s="107"/>
      <c r="I51" s="175">
        <f t="shared" si="5"/>
        <v>0</v>
      </c>
      <c r="J51" s="100"/>
      <c r="K51" s="190"/>
      <c r="L51" s="191"/>
      <c r="M51" s="91"/>
      <c r="O51" s="210" t="str">
        <f t="shared" si="4"/>
        <v>OK</v>
      </c>
    </row>
    <row r="52" spans="1:15" ht="22.5" customHeight="1" x14ac:dyDescent="0.25">
      <c r="B52" s="89"/>
      <c r="C52" s="95">
        <v>8</v>
      </c>
      <c r="D52" s="200"/>
      <c r="E52" s="200"/>
      <c r="F52" s="185"/>
      <c r="G52" s="109"/>
      <c r="H52" s="107"/>
      <c r="I52" s="175">
        <f t="shared" si="5"/>
        <v>0</v>
      </c>
      <c r="J52" s="100"/>
      <c r="K52" s="190"/>
      <c r="L52" s="191"/>
      <c r="M52" s="91"/>
      <c r="O52" s="210" t="str">
        <f>+IF((K52+L52)=I52,"OK","ERROR")</f>
        <v>OK</v>
      </c>
    </row>
    <row r="53" spans="1:15" ht="22.5" customHeight="1" x14ac:dyDescent="0.25">
      <c r="B53" s="89"/>
      <c r="C53" s="95">
        <v>9</v>
      </c>
      <c r="D53" s="200"/>
      <c r="E53" s="200"/>
      <c r="F53" s="185"/>
      <c r="G53" s="109"/>
      <c r="H53" s="107"/>
      <c r="I53" s="175">
        <f t="shared" si="5"/>
        <v>0</v>
      </c>
      <c r="J53" s="100"/>
      <c r="K53" s="190"/>
      <c r="L53" s="191"/>
      <c r="M53" s="91"/>
      <c r="O53" s="210" t="str">
        <f t="shared" si="4"/>
        <v>OK</v>
      </c>
    </row>
    <row r="54" spans="1:15" ht="22.5" customHeight="1" thickBot="1" x14ac:dyDescent="0.3">
      <c r="B54" s="89"/>
      <c r="C54" s="96">
        <v>10</v>
      </c>
      <c r="D54" s="201"/>
      <c r="E54" s="201"/>
      <c r="F54" s="187"/>
      <c r="G54" s="110"/>
      <c r="H54" s="108"/>
      <c r="I54" s="176">
        <f t="shared" si="5"/>
        <v>0</v>
      </c>
      <c r="J54" s="100"/>
      <c r="K54" s="192"/>
      <c r="L54" s="193"/>
      <c r="M54" s="91"/>
      <c r="O54" s="210" t="str">
        <f t="shared" si="4"/>
        <v>OK</v>
      </c>
    </row>
    <row r="55" spans="1:15" ht="9" customHeight="1" thickBot="1" x14ac:dyDescent="0.3">
      <c r="B55" s="92"/>
      <c r="C55" s="93"/>
      <c r="D55" s="93"/>
      <c r="E55" s="93"/>
      <c r="F55" s="93"/>
      <c r="G55" s="93"/>
      <c r="H55" s="93"/>
      <c r="I55" s="93"/>
      <c r="J55" s="93"/>
      <c r="K55" s="93"/>
      <c r="L55" s="93"/>
      <c r="M55" s="94"/>
    </row>
    <row r="56" spans="1:15" ht="9" customHeight="1" thickBot="1" x14ac:dyDescent="0.3"/>
    <row r="57" spans="1:15" ht="9" customHeight="1" thickBot="1" x14ac:dyDescent="0.3">
      <c r="B57" s="64"/>
      <c r="C57" s="65"/>
      <c r="D57" s="65"/>
      <c r="E57" s="65"/>
      <c r="F57" s="65"/>
      <c r="G57" s="65"/>
      <c r="H57" s="65"/>
      <c r="I57" s="65"/>
      <c r="J57" s="65"/>
      <c r="K57" s="65"/>
      <c r="L57" s="65"/>
      <c r="M57" s="66"/>
    </row>
    <row r="58" spans="1:15" ht="30" customHeight="1" thickBot="1" x14ac:dyDescent="0.3">
      <c r="A58" s="63"/>
      <c r="B58" s="72"/>
      <c r="C58" s="458" t="s">
        <v>312</v>
      </c>
      <c r="D58" s="458"/>
      <c r="E58" s="194"/>
      <c r="F58" s="85" t="s">
        <v>300</v>
      </c>
      <c r="G58" s="173">
        <f>+SUM(I62:I71)</f>
        <v>0</v>
      </c>
      <c r="H58" s="197" t="s">
        <v>297</v>
      </c>
      <c r="I58" s="173">
        <f>+SUM(K62:K71)</f>
        <v>0</v>
      </c>
      <c r="J58" s="196"/>
      <c r="K58" s="197" t="s">
        <v>298</v>
      </c>
      <c r="L58" s="173">
        <f>+SUM(L62:L71)</f>
        <v>0</v>
      </c>
      <c r="M58" s="68"/>
      <c r="O58" s="210" t="str">
        <f>+IF((I58+L58)=G58,"OK","ERROR")</f>
        <v>OK</v>
      </c>
    </row>
    <row r="59" spans="1:15" ht="9" customHeight="1" thickBot="1" x14ac:dyDescent="0.3">
      <c r="B59" s="69"/>
      <c r="C59" s="70"/>
      <c r="D59" s="70"/>
      <c r="E59" s="70"/>
      <c r="F59" s="70"/>
      <c r="G59" s="70"/>
      <c r="H59" s="70"/>
      <c r="I59" s="70"/>
      <c r="J59" s="70"/>
      <c r="K59" s="70"/>
      <c r="L59" s="70"/>
      <c r="M59" s="71"/>
      <c r="O59" s="210"/>
    </row>
    <row r="60" spans="1:15" ht="9" customHeight="1" thickBot="1" x14ac:dyDescent="0.3">
      <c r="B60" s="86"/>
      <c r="C60" s="87"/>
      <c r="D60" s="87"/>
      <c r="E60" s="87"/>
      <c r="F60" s="87"/>
      <c r="G60" s="87"/>
      <c r="H60" s="87"/>
      <c r="I60" s="87"/>
      <c r="J60" s="87"/>
      <c r="K60" s="87"/>
      <c r="L60" s="87"/>
      <c r="M60" s="88"/>
      <c r="O60" s="210"/>
    </row>
    <row r="61" spans="1:15" ht="45.75" customHeight="1" thickBot="1" x14ac:dyDescent="0.3">
      <c r="B61" s="89"/>
      <c r="C61" s="81" t="s">
        <v>291</v>
      </c>
      <c r="D61" s="82" t="s">
        <v>292</v>
      </c>
      <c r="E61" s="82" t="s">
        <v>167</v>
      </c>
      <c r="F61" s="82" t="s">
        <v>293</v>
      </c>
      <c r="G61" s="82" t="s">
        <v>294</v>
      </c>
      <c r="H61" s="82" t="s">
        <v>295</v>
      </c>
      <c r="I61" s="83" t="s">
        <v>299</v>
      </c>
      <c r="J61" s="84"/>
      <c r="K61" s="81" t="s">
        <v>243</v>
      </c>
      <c r="L61" s="83" t="s">
        <v>244</v>
      </c>
      <c r="M61" s="90"/>
      <c r="N61" s="103"/>
      <c r="O61" s="210"/>
    </row>
    <row r="62" spans="1:15" ht="22.5" customHeight="1" x14ac:dyDescent="0.25">
      <c r="B62" s="89"/>
      <c r="C62" s="97">
        <v>1</v>
      </c>
      <c r="D62" s="199"/>
      <c r="E62" s="199"/>
      <c r="F62" s="182"/>
      <c r="G62" s="183"/>
      <c r="H62" s="106"/>
      <c r="I62" s="174">
        <f>+G62*H62</f>
        <v>0</v>
      </c>
      <c r="J62" s="100"/>
      <c r="K62" s="188"/>
      <c r="L62" s="189"/>
      <c r="M62" s="91"/>
      <c r="O62" s="210" t="str">
        <f t="shared" ref="O62:O71" si="6">+IF((K62+L62)=I62,"OK","ERROR")</f>
        <v>OK</v>
      </c>
    </row>
    <row r="63" spans="1:15" ht="22.5" customHeight="1" x14ac:dyDescent="0.25">
      <c r="B63" s="89"/>
      <c r="C63" s="95">
        <v>2</v>
      </c>
      <c r="D63" s="200"/>
      <c r="E63" s="200"/>
      <c r="F63" s="185"/>
      <c r="G63" s="109"/>
      <c r="H63" s="107"/>
      <c r="I63" s="175">
        <f t="shared" ref="I63:I71" si="7">+G63*H63</f>
        <v>0</v>
      </c>
      <c r="J63" s="100"/>
      <c r="K63" s="190"/>
      <c r="L63" s="191"/>
      <c r="M63" s="91"/>
      <c r="O63" s="210" t="str">
        <f t="shared" si="6"/>
        <v>OK</v>
      </c>
    </row>
    <row r="64" spans="1:15" ht="22.5" customHeight="1" x14ac:dyDescent="0.25">
      <c r="B64" s="89"/>
      <c r="C64" s="95">
        <v>3</v>
      </c>
      <c r="D64" s="200"/>
      <c r="E64" s="200"/>
      <c r="F64" s="185"/>
      <c r="G64" s="109"/>
      <c r="H64" s="107"/>
      <c r="I64" s="175">
        <f t="shared" si="7"/>
        <v>0</v>
      </c>
      <c r="J64" s="100"/>
      <c r="K64" s="190"/>
      <c r="L64" s="191"/>
      <c r="M64" s="91"/>
      <c r="O64" s="210" t="str">
        <f t="shared" si="6"/>
        <v>OK</v>
      </c>
    </row>
    <row r="65" spans="1:15" ht="22.5" customHeight="1" x14ac:dyDescent="0.25">
      <c r="B65" s="89"/>
      <c r="C65" s="95">
        <v>4</v>
      </c>
      <c r="D65" s="200"/>
      <c r="E65" s="200"/>
      <c r="F65" s="185"/>
      <c r="G65" s="109"/>
      <c r="H65" s="107"/>
      <c r="I65" s="175">
        <f t="shared" si="7"/>
        <v>0</v>
      </c>
      <c r="J65" s="100"/>
      <c r="K65" s="190"/>
      <c r="L65" s="191"/>
      <c r="M65" s="91"/>
      <c r="O65" s="210" t="str">
        <f t="shared" si="6"/>
        <v>OK</v>
      </c>
    </row>
    <row r="66" spans="1:15" ht="22.5" customHeight="1" x14ac:dyDescent="0.25">
      <c r="B66" s="89"/>
      <c r="C66" s="95">
        <v>5</v>
      </c>
      <c r="D66" s="200"/>
      <c r="E66" s="200"/>
      <c r="F66" s="185"/>
      <c r="G66" s="109"/>
      <c r="H66" s="107"/>
      <c r="I66" s="175">
        <f t="shared" si="7"/>
        <v>0</v>
      </c>
      <c r="J66" s="100"/>
      <c r="K66" s="190"/>
      <c r="L66" s="191"/>
      <c r="M66" s="91"/>
      <c r="O66" s="210" t="str">
        <f t="shared" si="6"/>
        <v>OK</v>
      </c>
    </row>
    <row r="67" spans="1:15" ht="22.5" customHeight="1" x14ac:dyDescent="0.25">
      <c r="B67" s="89"/>
      <c r="C67" s="95">
        <v>6</v>
      </c>
      <c r="D67" s="200"/>
      <c r="E67" s="200"/>
      <c r="F67" s="185"/>
      <c r="G67" s="109"/>
      <c r="H67" s="107"/>
      <c r="I67" s="175">
        <f t="shared" si="7"/>
        <v>0</v>
      </c>
      <c r="J67" s="100"/>
      <c r="K67" s="190"/>
      <c r="L67" s="191"/>
      <c r="M67" s="91"/>
      <c r="O67" s="210" t="str">
        <f t="shared" si="6"/>
        <v>OK</v>
      </c>
    </row>
    <row r="68" spans="1:15" ht="22.5" customHeight="1" x14ac:dyDescent="0.25">
      <c r="B68" s="89"/>
      <c r="C68" s="95">
        <v>7</v>
      </c>
      <c r="D68" s="200"/>
      <c r="E68" s="200"/>
      <c r="F68" s="185"/>
      <c r="G68" s="109"/>
      <c r="H68" s="107"/>
      <c r="I68" s="175">
        <f t="shared" si="7"/>
        <v>0</v>
      </c>
      <c r="J68" s="100"/>
      <c r="K68" s="190"/>
      <c r="L68" s="191"/>
      <c r="M68" s="91"/>
      <c r="O68" s="210" t="str">
        <f t="shared" si="6"/>
        <v>OK</v>
      </c>
    </row>
    <row r="69" spans="1:15" ht="22.5" customHeight="1" x14ac:dyDescent="0.25">
      <c r="B69" s="89"/>
      <c r="C69" s="95">
        <v>8</v>
      </c>
      <c r="D69" s="200"/>
      <c r="E69" s="200"/>
      <c r="F69" s="185"/>
      <c r="G69" s="109"/>
      <c r="H69" s="107"/>
      <c r="I69" s="175">
        <f t="shared" si="7"/>
        <v>0</v>
      </c>
      <c r="J69" s="100"/>
      <c r="K69" s="190"/>
      <c r="L69" s="191"/>
      <c r="M69" s="91"/>
      <c r="O69" s="210" t="str">
        <f t="shared" si="6"/>
        <v>OK</v>
      </c>
    </row>
    <row r="70" spans="1:15" ht="22.5" customHeight="1" x14ac:dyDescent="0.25">
      <c r="B70" s="89"/>
      <c r="C70" s="95">
        <v>9</v>
      </c>
      <c r="D70" s="200"/>
      <c r="E70" s="200"/>
      <c r="F70" s="185"/>
      <c r="G70" s="109"/>
      <c r="H70" s="107"/>
      <c r="I70" s="175">
        <f t="shared" si="7"/>
        <v>0</v>
      </c>
      <c r="J70" s="100"/>
      <c r="K70" s="190"/>
      <c r="L70" s="191"/>
      <c r="M70" s="91"/>
      <c r="O70" s="210" t="str">
        <f t="shared" si="6"/>
        <v>OK</v>
      </c>
    </row>
    <row r="71" spans="1:15" ht="22.5" customHeight="1" thickBot="1" x14ac:dyDescent="0.3">
      <c r="B71" s="89"/>
      <c r="C71" s="96">
        <v>10</v>
      </c>
      <c r="D71" s="201"/>
      <c r="E71" s="201"/>
      <c r="F71" s="187"/>
      <c r="G71" s="110"/>
      <c r="H71" s="108"/>
      <c r="I71" s="176">
        <f t="shared" si="7"/>
        <v>0</v>
      </c>
      <c r="J71" s="100"/>
      <c r="K71" s="192"/>
      <c r="L71" s="193"/>
      <c r="M71" s="91"/>
      <c r="O71" s="210" t="str">
        <f t="shared" si="6"/>
        <v>OK</v>
      </c>
    </row>
    <row r="72" spans="1:15" ht="9" customHeight="1" thickBot="1" x14ac:dyDescent="0.3">
      <c r="B72" s="92"/>
      <c r="C72" s="93"/>
      <c r="D72" s="93"/>
      <c r="E72" s="93"/>
      <c r="F72" s="93"/>
      <c r="G72" s="93"/>
      <c r="H72" s="93"/>
      <c r="I72" s="93"/>
      <c r="J72" s="93"/>
      <c r="K72" s="93"/>
      <c r="L72" s="93"/>
      <c r="M72" s="94"/>
    </row>
    <row r="73" spans="1:15" ht="9" customHeight="1" thickBot="1" x14ac:dyDescent="0.3"/>
    <row r="74" spans="1:15" ht="9" customHeight="1" thickBot="1" x14ac:dyDescent="0.3">
      <c r="B74" s="64"/>
      <c r="C74" s="65"/>
      <c r="D74" s="65"/>
      <c r="E74" s="65"/>
      <c r="F74" s="65"/>
      <c r="G74" s="65"/>
      <c r="H74" s="65"/>
      <c r="I74" s="65"/>
      <c r="J74" s="65"/>
      <c r="K74" s="65"/>
      <c r="L74" s="65"/>
      <c r="M74" s="66"/>
    </row>
    <row r="75" spans="1:15" ht="30" customHeight="1" thickBot="1" x14ac:dyDescent="0.3">
      <c r="A75" s="63"/>
      <c r="B75" s="72"/>
      <c r="C75" s="458" t="s">
        <v>313</v>
      </c>
      <c r="D75" s="458"/>
      <c r="E75" s="194"/>
      <c r="F75" s="85" t="s">
        <v>300</v>
      </c>
      <c r="G75" s="173">
        <f>+SUM(I79:I88)</f>
        <v>0</v>
      </c>
      <c r="H75" s="197" t="s">
        <v>297</v>
      </c>
      <c r="I75" s="173">
        <f>+SUM(K79:K88)</f>
        <v>0</v>
      </c>
      <c r="J75" s="196"/>
      <c r="K75" s="197" t="s">
        <v>298</v>
      </c>
      <c r="L75" s="173">
        <f>+SUM(L79:L88)</f>
        <v>0</v>
      </c>
      <c r="M75" s="68"/>
      <c r="O75" s="210" t="str">
        <f>+IF((I75+L75)=G75,"OK","ERROR")</f>
        <v>OK</v>
      </c>
    </row>
    <row r="76" spans="1:15" ht="9" customHeight="1" thickBot="1" x14ac:dyDescent="0.3">
      <c r="B76" s="69"/>
      <c r="C76" s="70"/>
      <c r="D76" s="70"/>
      <c r="E76" s="70"/>
      <c r="F76" s="70"/>
      <c r="G76" s="70"/>
      <c r="H76" s="70"/>
      <c r="I76" s="70"/>
      <c r="J76" s="70"/>
      <c r="K76" s="70"/>
      <c r="L76" s="70"/>
      <c r="M76" s="71"/>
      <c r="O76" s="210"/>
    </row>
    <row r="77" spans="1:15" ht="9" customHeight="1" thickBot="1" x14ac:dyDescent="0.3">
      <c r="B77" s="86"/>
      <c r="C77" s="87"/>
      <c r="D77" s="87"/>
      <c r="E77" s="87"/>
      <c r="F77" s="87"/>
      <c r="G77" s="87"/>
      <c r="H77" s="87"/>
      <c r="I77" s="87"/>
      <c r="J77" s="87"/>
      <c r="K77" s="87"/>
      <c r="L77" s="87"/>
      <c r="M77" s="88"/>
      <c r="O77" s="210"/>
    </row>
    <row r="78" spans="1:15" ht="45.75" customHeight="1" thickBot="1" x14ac:dyDescent="0.3">
      <c r="B78" s="89"/>
      <c r="C78" s="81" t="s">
        <v>291</v>
      </c>
      <c r="D78" s="82" t="s">
        <v>292</v>
      </c>
      <c r="E78" s="82" t="s">
        <v>167</v>
      </c>
      <c r="F78" s="82" t="s">
        <v>293</v>
      </c>
      <c r="G78" s="82" t="s">
        <v>294</v>
      </c>
      <c r="H78" s="82" t="s">
        <v>295</v>
      </c>
      <c r="I78" s="83" t="s">
        <v>299</v>
      </c>
      <c r="J78" s="84"/>
      <c r="K78" s="81" t="s">
        <v>243</v>
      </c>
      <c r="L78" s="83" t="s">
        <v>244</v>
      </c>
      <c r="M78" s="90"/>
      <c r="N78" s="103"/>
      <c r="O78" s="210"/>
    </row>
    <row r="79" spans="1:15" ht="22.5" customHeight="1" x14ac:dyDescent="0.25">
      <c r="B79" s="89"/>
      <c r="C79" s="97">
        <v>1</v>
      </c>
      <c r="D79" s="199"/>
      <c r="E79" s="199"/>
      <c r="F79" s="182"/>
      <c r="G79" s="183"/>
      <c r="H79" s="106"/>
      <c r="I79" s="174">
        <f>+G79*H79</f>
        <v>0</v>
      </c>
      <c r="J79" s="100"/>
      <c r="K79" s="188"/>
      <c r="L79" s="189"/>
      <c r="M79" s="91"/>
      <c r="O79" s="210" t="str">
        <f t="shared" ref="O79:O88" si="8">+IF((K79+L79)=I79,"OK","ERROR")</f>
        <v>OK</v>
      </c>
    </row>
    <row r="80" spans="1:15" ht="22.5" customHeight="1" x14ac:dyDescent="0.25">
      <c r="B80" s="89"/>
      <c r="C80" s="95">
        <v>2</v>
      </c>
      <c r="D80" s="200"/>
      <c r="E80" s="200"/>
      <c r="F80" s="185"/>
      <c r="G80" s="109"/>
      <c r="H80" s="107"/>
      <c r="I80" s="175">
        <f t="shared" ref="I80:I88" si="9">+G80*H80</f>
        <v>0</v>
      </c>
      <c r="J80" s="100"/>
      <c r="K80" s="190"/>
      <c r="L80" s="191"/>
      <c r="M80" s="91"/>
      <c r="O80" s="210" t="str">
        <f t="shared" si="8"/>
        <v>OK</v>
      </c>
    </row>
    <row r="81" spans="1:15" ht="22.5" customHeight="1" x14ac:dyDescent="0.25">
      <c r="B81" s="89"/>
      <c r="C81" s="95">
        <v>3</v>
      </c>
      <c r="D81" s="200"/>
      <c r="E81" s="200"/>
      <c r="F81" s="185"/>
      <c r="G81" s="109"/>
      <c r="H81" s="107"/>
      <c r="I81" s="175">
        <f t="shared" si="9"/>
        <v>0</v>
      </c>
      <c r="J81" s="100"/>
      <c r="K81" s="190"/>
      <c r="L81" s="191"/>
      <c r="M81" s="91"/>
      <c r="O81" s="210" t="str">
        <f t="shared" si="8"/>
        <v>OK</v>
      </c>
    </row>
    <row r="82" spans="1:15" ht="22.5" customHeight="1" x14ac:dyDescent="0.25">
      <c r="B82" s="89"/>
      <c r="C82" s="95">
        <v>4</v>
      </c>
      <c r="D82" s="200"/>
      <c r="E82" s="200"/>
      <c r="F82" s="185"/>
      <c r="G82" s="109"/>
      <c r="H82" s="107"/>
      <c r="I82" s="175">
        <f t="shared" si="9"/>
        <v>0</v>
      </c>
      <c r="J82" s="100"/>
      <c r="K82" s="190"/>
      <c r="L82" s="191"/>
      <c r="M82" s="91"/>
      <c r="O82" s="210" t="str">
        <f t="shared" si="8"/>
        <v>OK</v>
      </c>
    </row>
    <row r="83" spans="1:15" ht="22.5" customHeight="1" x14ac:dyDescent="0.25">
      <c r="B83" s="89"/>
      <c r="C83" s="95">
        <v>5</v>
      </c>
      <c r="D83" s="200"/>
      <c r="E83" s="200"/>
      <c r="F83" s="185"/>
      <c r="G83" s="109"/>
      <c r="H83" s="107"/>
      <c r="I83" s="175">
        <f t="shared" si="9"/>
        <v>0</v>
      </c>
      <c r="J83" s="100"/>
      <c r="K83" s="190"/>
      <c r="L83" s="191"/>
      <c r="M83" s="91"/>
      <c r="O83" s="210" t="str">
        <f t="shared" si="8"/>
        <v>OK</v>
      </c>
    </row>
    <row r="84" spans="1:15" ht="22.5" customHeight="1" x14ac:dyDescent="0.25">
      <c r="B84" s="89"/>
      <c r="C84" s="95">
        <v>6</v>
      </c>
      <c r="D84" s="200"/>
      <c r="E84" s="200"/>
      <c r="F84" s="185"/>
      <c r="G84" s="109"/>
      <c r="H84" s="107"/>
      <c r="I84" s="175">
        <f t="shared" si="9"/>
        <v>0</v>
      </c>
      <c r="J84" s="100"/>
      <c r="K84" s="190"/>
      <c r="L84" s="191"/>
      <c r="M84" s="91"/>
      <c r="O84" s="210" t="str">
        <f t="shared" si="8"/>
        <v>OK</v>
      </c>
    </row>
    <row r="85" spans="1:15" ht="22.5" customHeight="1" x14ac:dyDescent="0.25">
      <c r="B85" s="89"/>
      <c r="C85" s="95">
        <v>7</v>
      </c>
      <c r="D85" s="200"/>
      <c r="E85" s="200"/>
      <c r="F85" s="185"/>
      <c r="G85" s="109"/>
      <c r="H85" s="107"/>
      <c r="I85" s="175">
        <f t="shared" si="9"/>
        <v>0</v>
      </c>
      <c r="J85" s="100"/>
      <c r="K85" s="190"/>
      <c r="L85" s="191"/>
      <c r="M85" s="91"/>
      <c r="O85" s="210" t="str">
        <f t="shared" si="8"/>
        <v>OK</v>
      </c>
    </row>
    <row r="86" spans="1:15" ht="22.5" customHeight="1" x14ac:dyDescent="0.25">
      <c r="B86" s="89"/>
      <c r="C86" s="95">
        <v>8</v>
      </c>
      <c r="D86" s="200"/>
      <c r="E86" s="200"/>
      <c r="F86" s="185"/>
      <c r="G86" s="109"/>
      <c r="H86" s="107"/>
      <c r="I86" s="175">
        <f t="shared" si="9"/>
        <v>0</v>
      </c>
      <c r="J86" s="100"/>
      <c r="K86" s="190"/>
      <c r="L86" s="191"/>
      <c r="M86" s="91"/>
      <c r="O86" s="210" t="str">
        <f t="shared" si="8"/>
        <v>OK</v>
      </c>
    </row>
    <row r="87" spans="1:15" ht="22.5" customHeight="1" x14ac:dyDescent="0.25">
      <c r="B87" s="89"/>
      <c r="C87" s="95">
        <v>9</v>
      </c>
      <c r="D87" s="200"/>
      <c r="E87" s="200"/>
      <c r="F87" s="185"/>
      <c r="G87" s="109"/>
      <c r="H87" s="107"/>
      <c r="I87" s="175">
        <f t="shared" si="9"/>
        <v>0</v>
      </c>
      <c r="J87" s="100"/>
      <c r="K87" s="190"/>
      <c r="L87" s="191"/>
      <c r="M87" s="91"/>
      <c r="O87" s="210" t="str">
        <f t="shared" si="8"/>
        <v>OK</v>
      </c>
    </row>
    <row r="88" spans="1:15" ht="22.5" customHeight="1" thickBot="1" x14ac:dyDescent="0.3">
      <c r="B88" s="89"/>
      <c r="C88" s="96">
        <v>10</v>
      </c>
      <c r="D88" s="201"/>
      <c r="E88" s="201"/>
      <c r="F88" s="187"/>
      <c r="G88" s="110"/>
      <c r="H88" s="108"/>
      <c r="I88" s="176">
        <f t="shared" si="9"/>
        <v>0</v>
      </c>
      <c r="J88" s="100"/>
      <c r="K88" s="192"/>
      <c r="L88" s="193"/>
      <c r="M88" s="91"/>
      <c r="O88" s="210" t="str">
        <f t="shared" si="8"/>
        <v>OK</v>
      </c>
    </row>
    <row r="89" spans="1:15" ht="9" customHeight="1" thickBot="1" x14ac:dyDescent="0.3">
      <c r="B89" s="92"/>
      <c r="C89" s="93"/>
      <c r="D89" s="93"/>
      <c r="E89" s="93"/>
      <c r="F89" s="93"/>
      <c r="G89" s="93"/>
      <c r="H89" s="93"/>
      <c r="I89" s="93"/>
      <c r="J89" s="93"/>
      <c r="K89" s="93"/>
      <c r="L89" s="93"/>
      <c r="M89" s="94"/>
    </row>
    <row r="90" spans="1:15" ht="9" customHeight="1" thickBot="1" x14ac:dyDescent="0.3"/>
    <row r="91" spans="1:15" ht="9" customHeight="1" thickBot="1" x14ac:dyDescent="0.3">
      <c r="B91" s="64"/>
      <c r="C91" s="65"/>
      <c r="D91" s="65"/>
      <c r="E91" s="65"/>
      <c r="F91" s="65"/>
      <c r="G91" s="65"/>
      <c r="H91" s="65"/>
      <c r="I91" s="65"/>
      <c r="J91" s="65"/>
      <c r="K91" s="65"/>
      <c r="L91" s="65"/>
      <c r="M91" s="66"/>
    </row>
    <row r="92" spans="1:15" ht="30" customHeight="1" thickBot="1" x14ac:dyDescent="0.3">
      <c r="A92" s="63"/>
      <c r="B92" s="72"/>
      <c r="C92" s="458" t="s">
        <v>314</v>
      </c>
      <c r="D92" s="458"/>
      <c r="E92" s="194"/>
      <c r="F92" s="85" t="s">
        <v>300</v>
      </c>
      <c r="G92" s="173">
        <f>+SUM(I96:I105)</f>
        <v>0</v>
      </c>
      <c r="H92" s="197" t="s">
        <v>297</v>
      </c>
      <c r="I92" s="173">
        <f>+SUM(K96:K105)</f>
        <v>0</v>
      </c>
      <c r="J92" s="196"/>
      <c r="K92" s="197" t="s">
        <v>298</v>
      </c>
      <c r="L92" s="173">
        <f>+SUM(L96:L105)</f>
        <v>0</v>
      </c>
      <c r="M92" s="68"/>
      <c r="O92" s="210" t="str">
        <f>+IF((I92+L92)=G92,"OK","ERROR")</f>
        <v>OK</v>
      </c>
    </row>
    <row r="93" spans="1:15" ht="9" customHeight="1" thickBot="1" x14ac:dyDescent="0.3">
      <c r="B93" s="69"/>
      <c r="C93" s="70"/>
      <c r="D93" s="70"/>
      <c r="E93" s="70"/>
      <c r="F93" s="70"/>
      <c r="G93" s="70"/>
      <c r="H93" s="70"/>
      <c r="I93" s="70"/>
      <c r="J93" s="70"/>
      <c r="K93" s="70"/>
      <c r="L93" s="70"/>
      <c r="M93" s="71"/>
      <c r="O93" s="210"/>
    </row>
    <row r="94" spans="1:15" ht="9" customHeight="1" thickBot="1" x14ac:dyDescent="0.3">
      <c r="B94" s="86"/>
      <c r="C94" s="87"/>
      <c r="D94" s="87"/>
      <c r="E94" s="87"/>
      <c r="F94" s="87"/>
      <c r="G94" s="87"/>
      <c r="H94" s="87"/>
      <c r="I94" s="87"/>
      <c r="J94" s="87"/>
      <c r="K94" s="87"/>
      <c r="L94" s="87"/>
      <c r="M94" s="88"/>
      <c r="O94" s="210"/>
    </row>
    <row r="95" spans="1:15" ht="45.75" customHeight="1" thickBot="1" x14ac:dyDescent="0.3">
      <c r="B95" s="89"/>
      <c r="C95" s="81" t="s">
        <v>291</v>
      </c>
      <c r="D95" s="82" t="s">
        <v>292</v>
      </c>
      <c r="E95" s="82" t="s">
        <v>167</v>
      </c>
      <c r="F95" s="82" t="s">
        <v>293</v>
      </c>
      <c r="G95" s="82" t="s">
        <v>294</v>
      </c>
      <c r="H95" s="82" t="s">
        <v>295</v>
      </c>
      <c r="I95" s="83" t="s">
        <v>299</v>
      </c>
      <c r="J95" s="84"/>
      <c r="K95" s="81" t="s">
        <v>243</v>
      </c>
      <c r="L95" s="83" t="s">
        <v>244</v>
      </c>
      <c r="M95" s="90"/>
      <c r="N95" s="103"/>
      <c r="O95" s="210"/>
    </row>
    <row r="96" spans="1:15" ht="22.5" customHeight="1" x14ac:dyDescent="0.25">
      <c r="B96" s="89"/>
      <c r="C96" s="97">
        <v>1</v>
      </c>
      <c r="D96" s="199"/>
      <c r="E96" s="199"/>
      <c r="F96" s="182"/>
      <c r="G96" s="183"/>
      <c r="H96" s="106"/>
      <c r="I96" s="174">
        <f>+G96*H96</f>
        <v>0</v>
      </c>
      <c r="J96" s="100"/>
      <c r="K96" s="188"/>
      <c r="L96" s="189"/>
      <c r="M96" s="91"/>
      <c r="O96" s="210" t="str">
        <f t="shared" ref="O96:O105" si="10">+IF((K96+L96)=I96,"OK","ERROR")</f>
        <v>OK</v>
      </c>
    </row>
    <row r="97" spans="1:15" ht="22.5" customHeight="1" x14ac:dyDescent="0.25">
      <c r="B97" s="89"/>
      <c r="C97" s="95">
        <v>2</v>
      </c>
      <c r="D97" s="200"/>
      <c r="E97" s="200"/>
      <c r="F97" s="185"/>
      <c r="G97" s="109"/>
      <c r="H97" s="107"/>
      <c r="I97" s="175">
        <f t="shared" ref="I97:I105" si="11">+G97*H97</f>
        <v>0</v>
      </c>
      <c r="J97" s="100"/>
      <c r="K97" s="190"/>
      <c r="L97" s="191"/>
      <c r="M97" s="91"/>
      <c r="O97" s="210" t="str">
        <f t="shared" si="10"/>
        <v>OK</v>
      </c>
    </row>
    <row r="98" spans="1:15" ht="22.5" customHeight="1" x14ac:dyDescent="0.25">
      <c r="B98" s="89"/>
      <c r="C98" s="95">
        <v>3</v>
      </c>
      <c r="D98" s="200"/>
      <c r="E98" s="200"/>
      <c r="F98" s="185"/>
      <c r="G98" s="109"/>
      <c r="H98" s="107"/>
      <c r="I98" s="175">
        <f t="shared" si="11"/>
        <v>0</v>
      </c>
      <c r="J98" s="100"/>
      <c r="K98" s="190"/>
      <c r="L98" s="191"/>
      <c r="M98" s="91"/>
      <c r="O98" s="210" t="str">
        <f t="shared" si="10"/>
        <v>OK</v>
      </c>
    </row>
    <row r="99" spans="1:15" ht="22.5" customHeight="1" x14ac:dyDescent="0.25">
      <c r="B99" s="89"/>
      <c r="C99" s="95">
        <v>4</v>
      </c>
      <c r="D99" s="200"/>
      <c r="E99" s="200"/>
      <c r="F99" s="185"/>
      <c r="G99" s="109"/>
      <c r="H99" s="107"/>
      <c r="I99" s="175">
        <f t="shared" si="11"/>
        <v>0</v>
      </c>
      <c r="J99" s="100"/>
      <c r="K99" s="190"/>
      <c r="L99" s="191"/>
      <c r="M99" s="91"/>
      <c r="O99" s="210" t="str">
        <f t="shared" si="10"/>
        <v>OK</v>
      </c>
    </row>
    <row r="100" spans="1:15" ht="22.5" customHeight="1" x14ac:dyDescent="0.25">
      <c r="B100" s="89"/>
      <c r="C100" s="95">
        <v>5</v>
      </c>
      <c r="D100" s="200"/>
      <c r="E100" s="200"/>
      <c r="F100" s="185"/>
      <c r="G100" s="109"/>
      <c r="H100" s="107"/>
      <c r="I100" s="175">
        <f t="shared" si="11"/>
        <v>0</v>
      </c>
      <c r="J100" s="100"/>
      <c r="K100" s="190"/>
      <c r="L100" s="191"/>
      <c r="M100" s="91"/>
      <c r="O100" s="210" t="str">
        <f t="shared" si="10"/>
        <v>OK</v>
      </c>
    </row>
    <row r="101" spans="1:15" ht="22.5" customHeight="1" x14ac:dyDescent="0.25">
      <c r="B101" s="89"/>
      <c r="C101" s="95">
        <v>6</v>
      </c>
      <c r="D101" s="200"/>
      <c r="E101" s="200"/>
      <c r="F101" s="185"/>
      <c r="G101" s="109"/>
      <c r="H101" s="107"/>
      <c r="I101" s="175">
        <f t="shared" si="11"/>
        <v>0</v>
      </c>
      <c r="J101" s="100"/>
      <c r="K101" s="190"/>
      <c r="L101" s="191"/>
      <c r="M101" s="91"/>
      <c r="O101" s="210" t="str">
        <f t="shared" si="10"/>
        <v>OK</v>
      </c>
    </row>
    <row r="102" spans="1:15" ht="22.5" customHeight="1" x14ac:dyDescent="0.25">
      <c r="B102" s="89"/>
      <c r="C102" s="95">
        <v>7</v>
      </c>
      <c r="D102" s="200"/>
      <c r="E102" s="200"/>
      <c r="F102" s="185"/>
      <c r="G102" s="109"/>
      <c r="H102" s="107"/>
      <c r="I102" s="175">
        <f t="shared" si="11"/>
        <v>0</v>
      </c>
      <c r="J102" s="100"/>
      <c r="K102" s="190"/>
      <c r="L102" s="191"/>
      <c r="M102" s="91"/>
      <c r="O102" s="210" t="str">
        <f t="shared" si="10"/>
        <v>OK</v>
      </c>
    </row>
    <row r="103" spans="1:15" ht="22.5" customHeight="1" x14ac:dyDescent="0.25">
      <c r="B103" s="89"/>
      <c r="C103" s="95">
        <v>8</v>
      </c>
      <c r="D103" s="200"/>
      <c r="E103" s="200"/>
      <c r="F103" s="185"/>
      <c r="G103" s="109"/>
      <c r="H103" s="107"/>
      <c r="I103" s="175">
        <f t="shared" si="11"/>
        <v>0</v>
      </c>
      <c r="J103" s="100"/>
      <c r="K103" s="190"/>
      <c r="L103" s="191"/>
      <c r="M103" s="91"/>
      <c r="O103" s="210" t="str">
        <f t="shared" si="10"/>
        <v>OK</v>
      </c>
    </row>
    <row r="104" spans="1:15" ht="22.5" customHeight="1" x14ac:dyDescent="0.25">
      <c r="B104" s="89"/>
      <c r="C104" s="95">
        <v>9</v>
      </c>
      <c r="D104" s="200"/>
      <c r="E104" s="200"/>
      <c r="F104" s="185"/>
      <c r="G104" s="109"/>
      <c r="H104" s="107"/>
      <c r="I104" s="175">
        <f t="shared" si="11"/>
        <v>0</v>
      </c>
      <c r="J104" s="100"/>
      <c r="K104" s="190"/>
      <c r="L104" s="191"/>
      <c r="M104" s="91"/>
      <c r="O104" s="210" t="str">
        <f t="shared" si="10"/>
        <v>OK</v>
      </c>
    </row>
    <row r="105" spans="1:15" ht="22.5" customHeight="1" thickBot="1" x14ac:dyDescent="0.3">
      <c r="B105" s="89"/>
      <c r="C105" s="96">
        <v>10</v>
      </c>
      <c r="D105" s="201"/>
      <c r="E105" s="201"/>
      <c r="F105" s="187"/>
      <c r="G105" s="110"/>
      <c r="H105" s="108"/>
      <c r="I105" s="176">
        <f t="shared" si="11"/>
        <v>0</v>
      </c>
      <c r="J105" s="100"/>
      <c r="K105" s="192"/>
      <c r="L105" s="193"/>
      <c r="M105" s="91"/>
      <c r="O105" s="210" t="str">
        <f t="shared" si="10"/>
        <v>OK</v>
      </c>
    </row>
    <row r="106" spans="1:15" ht="9" customHeight="1" thickBot="1" x14ac:dyDescent="0.3">
      <c r="B106" s="92"/>
      <c r="C106" s="93"/>
      <c r="D106" s="93"/>
      <c r="E106" s="93"/>
      <c r="F106" s="93"/>
      <c r="G106" s="93"/>
      <c r="H106" s="93"/>
      <c r="I106" s="93"/>
      <c r="J106" s="93"/>
      <c r="K106" s="93"/>
      <c r="L106" s="93"/>
      <c r="M106" s="94"/>
    </row>
    <row r="107" spans="1:15" ht="9" customHeight="1" thickBot="1" x14ac:dyDescent="0.3"/>
    <row r="108" spans="1:15" ht="9" customHeight="1" thickBot="1" x14ac:dyDescent="0.3">
      <c r="B108" s="64"/>
      <c r="C108" s="65"/>
      <c r="D108" s="65"/>
      <c r="E108" s="65"/>
      <c r="F108" s="65"/>
      <c r="G108" s="65"/>
      <c r="H108" s="65"/>
      <c r="I108" s="65"/>
      <c r="J108" s="65"/>
      <c r="K108" s="65"/>
      <c r="L108" s="65"/>
      <c r="M108" s="66"/>
    </row>
    <row r="109" spans="1:15" ht="30" customHeight="1" thickBot="1" x14ac:dyDescent="0.3">
      <c r="A109" s="63"/>
      <c r="B109" s="72"/>
      <c r="C109" s="458" t="s">
        <v>315</v>
      </c>
      <c r="D109" s="458"/>
      <c r="E109" s="194"/>
      <c r="F109" s="85" t="s">
        <v>300</v>
      </c>
      <c r="G109" s="173">
        <f>+SUM(I113:I122)</f>
        <v>0</v>
      </c>
      <c r="H109" s="197" t="s">
        <v>297</v>
      </c>
      <c r="I109" s="173">
        <f>+SUM(K113:K122)</f>
        <v>0</v>
      </c>
      <c r="J109" s="196"/>
      <c r="K109" s="197" t="s">
        <v>298</v>
      </c>
      <c r="L109" s="173">
        <f>+SUM(L113:L122)</f>
        <v>0</v>
      </c>
      <c r="M109" s="68"/>
      <c r="O109" s="210" t="str">
        <f>+IF((I109+L109)=G109,"OK","ERROR")</f>
        <v>OK</v>
      </c>
    </row>
    <row r="110" spans="1:15" ht="9" customHeight="1" thickBot="1" x14ac:dyDescent="0.3">
      <c r="B110" s="69"/>
      <c r="C110" s="70"/>
      <c r="D110" s="70"/>
      <c r="E110" s="70"/>
      <c r="F110" s="70"/>
      <c r="G110" s="70"/>
      <c r="H110" s="70"/>
      <c r="I110" s="70"/>
      <c r="J110" s="70"/>
      <c r="K110" s="70"/>
      <c r="L110" s="70"/>
      <c r="M110" s="71"/>
      <c r="O110" s="210"/>
    </row>
    <row r="111" spans="1:15" ht="9" customHeight="1" thickBot="1" x14ac:dyDescent="0.3">
      <c r="B111" s="86"/>
      <c r="C111" s="87"/>
      <c r="D111" s="87"/>
      <c r="E111" s="87"/>
      <c r="F111" s="87"/>
      <c r="G111" s="87"/>
      <c r="H111" s="87"/>
      <c r="I111" s="87"/>
      <c r="J111" s="87"/>
      <c r="K111" s="87"/>
      <c r="L111" s="87"/>
      <c r="M111" s="88"/>
      <c r="O111" s="210"/>
    </row>
    <row r="112" spans="1:15" ht="45.75" customHeight="1" thickBot="1" x14ac:dyDescent="0.3">
      <c r="B112" s="89"/>
      <c r="C112" s="81" t="s">
        <v>291</v>
      </c>
      <c r="D112" s="82" t="s">
        <v>292</v>
      </c>
      <c r="E112" s="82" t="s">
        <v>167</v>
      </c>
      <c r="F112" s="82" t="s">
        <v>293</v>
      </c>
      <c r="G112" s="82" t="s">
        <v>294</v>
      </c>
      <c r="H112" s="82" t="s">
        <v>295</v>
      </c>
      <c r="I112" s="83" t="s">
        <v>299</v>
      </c>
      <c r="J112" s="84"/>
      <c r="K112" s="81" t="s">
        <v>243</v>
      </c>
      <c r="L112" s="83" t="s">
        <v>244</v>
      </c>
      <c r="M112" s="90"/>
      <c r="N112" s="103"/>
      <c r="O112" s="210"/>
    </row>
    <row r="113" spans="1:15" ht="22.5" customHeight="1" x14ac:dyDescent="0.25">
      <c r="B113" s="89"/>
      <c r="C113" s="97">
        <v>1</v>
      </c>
      <c r="D113" s="199"/>
      <c r="E113" s="199"/>
      <c r="F113" s="182"/>
      <c r="G113" s="183"/>
      <c r="H113" s="106"/>
      <c r="I113" s="174">
        <f>+G113*H113</f>
        <v>0</v>
      </c>
      <c r="J113" s="100"/>
      <c r="K113" s="188"/>
      <c r="L113" s="189"/>
      <c r="M113" s="91"/>
      <c r="O113" s="210" t="str">
        <f t="shared" ref="O113:O122" si="12">+IF((K113+L113)=I113,"OK","ERROR")</f>
        <v>OK</v>
      </c>
    </row>
    <row r="114" spans="1:15" ht="22.5" customHeight="1" x14ac:dyDescent="0.25">
      <c r="B114" s="89"/>
      <c r="C114" s="95">
        <v>2</v>
      </c>
      <c r="D114" s="200"/>
      <c r="E114" s="200"/>
      <c r="F114" s="185"/>
      <c r="G114" s="109"/>
      <c r="H114" s="107"/>
      <c r="I114" s="175">
        <f t="shared" ref="I114:I122" si="13">+G114*H114</f>
        <v>0</v>
      </c>
      <c r="J114" s="100"/>
      <c r="K114" s="190"/>
      <c r="L114" s="191"/>
      <c r="M114" s="91"/>
      <c r="O114" s="210" t="str">
        <f t="shared" si="12"/>
        <v>OK</v>
      </c>
    </row>
    <row r="115" spans="1:15" ht="22.5" customHeight="1" x14ac:dyDescent="0.25">
      <c r="B115" s="89"/>
      <c r="C115" s="95">
        <v>3</v>
      </c>
      <c r="D115" s="200"/>
      <c r="E115" s="200"/>
      <c r="F115" s="185"/>
      <c r="G115" s="109"/>
      <c r="H115" s="107"/>
      <c r="I115" s="175">
        <f t="shared" si="13"/>
        <v>0</v>
      </c>
      <c r="J115" s="100"/>
      <c r="K115" s="190"/>
      <c r="L115" s="191"/>
      <c r="M115" s="91"/>
      <c r="O115" s="210" t="str">
        <f t="shared" si="12"/>
        <v>OK</v>
      </c>
    </row>
    <row r="116" spans="1:15" ht="22.5" customHeight="1" x14ac:dyDescent="0.25">
      <c r="B116" s="89"/>
      <c r="C116" s="95">
        <v>4</v>
      </c>
      <c r="D116" s="200"/>
      <c r="E116" s="200"/>
      <c r="F116" s="185"/>
      <c r="G116" s="109"/>
      <c r="H116" s="107"/>
      <c r="I116" s="175">
        <f t="shared" si="13"/>
        <v>0</v>
      </c>
      <c r="J116" s="100"/>
      <c r="K116" s="190"/>
      <c r="L116" s="191"/>
      <c r="M116" s="91"/>
      <c r="O116" s="210" t="str">
        <f t="shared" si="12"/>
        <v>OK</v>
      </c>
    </row>
    <row r="117" spans="1:15" ht="22.5" customHeight="1" x14ac:dyDescent="0.25">
      <c r="B117" s="89"/>
      <c r="C117" s="95">
        <v>5</v>
      </c>
      <c r="D117" s="200"/>
      <c r="E117" s="200"/>
      <c r="F117" s="185"/>
      <c r="G117" s="109"/>
      <c r="H117" s="107"/>
      <c r="I117" s="175">
        <f t="shared" si="13"/>
        <v>0</v>
      </c>
      <c r="J117" s="100"/>
      <c r="K117" s="190"/>
      <c r="L117" s="191"/>
      <c r="M117" s="91"/>
      <c r="O117" s="210" t="str">
        <f t="shared" si="12"/>
        <v>OK</v>
      </c>
    </row>
    <row r="118" spans="1:15" ht="22.5" customHeight="1" x14ac:dyDescent="0.25">
      <c r="B118" s="89"/>
      <c r="C118" s="95">
        <v>6</v>
      </c>
      <c r="D118" s="200"/>
      <c r="E118" s="200"/>
      <c r="F118" s="185"/>
      <c r="G118" s="109"/>
      <c r="H118" s="107"/>
      <c r="I118" s="175">
        <f t="shared" si="13"/>
        <v>0</v>
      </c>
      <c r="J118" s="100"/>
      <c r="K118" s="190"/>
      <c r="L118" s="191"/>
      <c r="M118" s="91"/>
      <c r="O118" s="210" t="str">
        <f t="shared" si="12"/>
        <v>OK</v>
      </c>
    </row>
    <row r="119" spans="1:15" ht="22.5" customHeight="1" x14ac:dyDescent="0.25">
      <c r="B119" s="89"/>
      <c r="C119" s="95">
        <v>7</v>
      </c>
      <c r="D119" s="200"/>
      <c r="E119" s="200"/>
      <c r="F119" s="185"/>
      <c r="G119" s="109"/>
      <c r="H119" s="107"/>
      <c r="I119" s="175">
        <f t="shared" si="13"/>
        <v>0</v>
      </c>
      <c r="J119" s="100"/>
      <c r="K119" s="190"/>
      <c r="L119" s="191"/>
      <c r="M119" s="91"/>
      <c r="O119" s="210" t="str">
        <f>+IF((K119+L119)=I119,"OK","ERROR")</f>
        <v>OK</v>
      </c>
    </row>
    <row r="120" spans="1:15" ht="22.5" customHeight="1" x14ac:dyDescent="0.25">
      <c r="B120" s="89"/>
      <c r="C120" s="95">
        <v>8</v>
      </c>
      <c r="D120" s="200"/>
      <c r="E120" s="200"/>
      <c r="F120" s="185"/>
      <c r="G120" s="109"/>
      <c r="H120" s="107"/>
      <c r="I120" s="175">
        <f t="shared" si="13"/>
        <v>0</v>
      </c>
      <c r="J120" s="100"/>
      <c r="K120" s="190"/>
      <c r="L120" s="191"/>
      <c r="M120" s="91"/>
      <c r="O120" s="210" t="str">
        <f t="shared" si="12"/>
        <v>OK</v>
      </c>
    </row>
    <row r="121" spans="1:15" ht="22.5" customHeight="1" x14ac:dyDescent="0.25">
      <c r="B121" s="89"/>
      <c r="C121" s="95">
        <v>9</v>
      </c>
      <c r="D121" s="200"/>
      <c r="E121" s="200"/>
      <c r="F121" s="185"/>
      <c r="G121" s="109"/>
      <c r="H121" s="107"/>
      <c r="I121" s="175">
        <f t="shared" si="13"/>
        <v>0</v>
      </c>
      <c r="J121" s="100"/>
      <c r="K121" s="190"/>
      <c r="L121" s="191"/>
      <c r="M121" s="91"/>
      <c r="O121" s="210" t="str">
        <f t="shared" si="12"/>
        <v>OK</v>
      </c>
    </row>
    <row r="122" spans="1:15" ht="22.5" customHeight="1" thickBot="1" x14ac:dyDescent="0.3">
      <c r="B122" s="89"/>
      <c r="C122" s="96">
        <v>10</v>
      </c>
      <c r="D122" s="201"/>
      <c r="E122" s="201"/>
      <c r="F122" s="187"/>
      <c r="G122" s="110"/>
      <c r="H122" s="108"/>
      <c r="I122" s="176">
        <f t="shared" si="13"/>
        <v>0</v>
      </c>
      <c r="J122" s="100"/>
      <c r="K122" s="192"/>
      <c r="L122" s="193"/>
      <c r="M122" s="91"/>
      <c r="O122" s="210" t="str">
        <f t="shared" si="12"/>
        <v>OK</v>
      </c>
    </row>
    <row r="123" spans="1:15" ht="9" customHeight="1" thickBot="1" x14ac:dyDescent="0.3">
      <c r="B123" s="92"/>
      <c r="C123" s="93"/>
      <c r="D123" s="93"/>
      <c r="E123" s="93"/>
      <c r="F123" s="93"/>
      <c r="G123" s="93"/>
      <c r="H123" s="93"/>
      <c r="I123" s="93"/>
      <c r="J123" s="93"/>
      <c r="K123" s="93"/>
      <c r="L123" s="93"/>
      <c r="M123" s="94"/>
    </row>
    <row r="124" spans="1:15" ht="9" customHeight="1" thickBot="1" x14ac:dyDescent="0.3"/>
    <row r="125" spans="1:15" ht="9" customHeight="1" thickBot="1" x14ac:dyDescent="0.3">
      <c r="B125" s="64"/>
      <c r="C125" s="65"/>
      <c r="D125" s="65"/>
      <c r="E125" s="65"/>
      <c r="F125" s="65"/>
      <c r="G125" s="65"/>
      <c r="H125" s="65"/>
      <c r="I125" s="65"/>
      <c r="J125" s="65"/>
      <c r="K125" s="65"/>
      <c r="L125" s="65"/>
      <c r="M125" s="66"/>
    </row>
    <row r="126" spans="1:15" ht="30" customHeight="1" thickBot="1" x14ac:dyDescent="0.3">
      <c r="A126" s="63"/>
      <c r="B126" s="72"/>
      <c r="C126" s="458" t="s">
        <v>316</v>
      </c>
      <c r="D126" s="458"/>
      <c r="E126" s="194"/>
      <c r="F126" s="85" t="s">
        <v>300</v>
      </c>
      <c r="G126" s="173">
        <f>+SUM(I130:I139)</f>
        <v>0</v>
      </c>
      <c r="H126" s="85" t="s">
        <v>297</v>
      </c>
      <c r="I126" s="173">
        <f>+SUM(K130:K139)</f>
        <v>0</v>
      </c>
      <c r="J126" s="67"/>
      <c r="K126" s="85" t="s">
        <v>298</v>
      </c>
      <c r="L126" s="173">
        <f>+SUM(L130:L139)</f>
        <v>0</v>
      </c>
      <c r="M126" s="68"/>
      <c r="O126" s="210" t="str">
        <f>+IF((I126+L126)=G126,"OK","ERROR")</f>
        <v>OK</v>
      </c>
    </row>
    <row r="127" spans="1:15" ht="9" customHeight="1" thickBot="1" x14ac:dyDescent="0.3">
      <c r="B127" s="69"/>
      <c r="C127" s="70"/>
      <c r="D127" s="70"/>
      <c r="E127" s="70"/>
      <c r="F127" s="70"/>
      <c r="G127" s="70"/>
      <c r="H127" s="70"/>
      <c r="I127" s="70"/>
      <c r="J127" s="70"/>
      <c r="K127" s="70"/>
      <c r="L127" s="70"/>
      <c r="M127" s="71"/>
      <c r="O127" s="210"/>
    </row>
    <row r="128" spans="1:15" ht="9" customHeight="1" thickBot="1" x14ac:dyDescent="0.3">
      <c r="B128" s="86"/>
      <c r="C128" s="87"/>
      <c r="D128" s="87"/>
      <c r="E128" s="87"/>
      <c r="F128" s="87"/>
      <c r="G128" s="87"/>
      <c r="H128" s="87"/>
      <c r="I128" s="87"/>
      <c r="J128" s="87"/>
      <c r="K128" s="87"/>
      <c r="L128" s="87"/>
      <c r="M128" s="88"/>
      <c r="O128" s="210"/>
    </row>
    <row r="129" spans="2:15" ht="45.75" customHeight="1" thickBot="1" x14ac:dyDescent="0.3">
      <c r="B129" s="89"/>
      <c r="C129" s="81" t="s">
        <v>291</v>
      </c>
      <c r="D129" s="82" t="s">
        <v>292</v>
      </c>
      <c r="E129" s="82" t="s">
        <v>167</v>
      </c>
      <c r="F129" s="82" t="s">
        <v>293</v>
      </c>
      <c r="G129" s="82" t="s">
        <v>294</v>
      </c>
      <c r="H129" s="82" t="s">
        <v>295</v>
      </c>
      <c r="I129" s="204" t="s">
        <v>299</v>
      </c>
      <c r="J129" s="84"/>
      <c r="K129" s="81" t="s">
        <v>243</v>
      </c>
      <c r="L129" s="83" t="s">
        <v>244</v>
      </c>
      <c r="M129" s="90"/>
      <c r="N129" s="103"/>
      <c r="O129" s="210"/>
    </row>
    <row r="130" spans="2:15" ht="22.5" customHeight="1" x14ac:dyDescent="0.25">
      <c r="B130" s="89"/>
      <c r="C130" s="97">
        <v>1</v>
      </c>
      <c r="D130" s="199"/>
      <c r="E130" s="199"/>
      <c r="F130" s="182"/>
      <c r="G130" s="183"/>
      <c r="H130" s="106"/>
      <c r="I130" s="174">
        <f>+G130*H130</f>
        <v>0</v>
      </c>
      <c r="J130" s="100"/>
      <c r="K130" s="188"/>
      <c r="L130" s="189"/>
      <c r="M130" s="91"/>
      <c r="O130" s="210" t="str">
        <f t="shared" ref="O130:O139" si="14">+IF((K130+L130)=I130,"OK","ERROR")</f>
        <v>OK</v>
      </c>
    </row>
    <row r="131" spans="2:15" ht="22.5" customHeight="1" x14ac:dyDescent="0.25">
      <c r="B131" s="89"/>
      <c r="C131" s="95">
        <v>2</v>
      </c>
      <c r="D131" s="200"/>
      <c r="E131" s="200"/>
      <c r="F131" s="185"/>
      <c r="G131" s="109"/>
      <c r="H131" s="107"/>
      <c r="I131" s="175">
        <f t="shared" ref="I131:I139" si="15">+G131*H131</f>
        <v>0</v>
      </c>
      <c r="J131" s="100"/>
      <c r="K131" s="190"/>
      <c r="L131" s="191"/>
      <c r="M131" s="91"/>
      <c r="O131" s="210" t="str">
        <f t="shared" si="14"/>
        <v>OK</v>
      </c>
    </row>
    <row r="132" spans="2:15" ht="22.5" customHeight="1" x14ac:dyDescent="0.25">
      <c r="B132" s="89"/>
      <c r="C132" s="95">
        <v>3</v>
      </c>
      <c r="D132" s="200"/>
      <c r="E132" s="200"/>
      <c r="F132" s="185"/>
      <c r="G132" s="109"/>
      <c r="H132" s="107"/>
      <c r="I132" s="175">
        <f t="shared" si="15"/>
        <v>0</v>
      </c>
      <c r="J132" s="100"/>
      <c r="K132" s="190"/>
      <c r="L132" s="191"/>
      <c r="M132" s="91"/>
      <c r="O132" s="210" t="str">
        <f t="shared" si="14"/>
        <v>OK</v>
      </c>
    </row>
    <row r="133" spans="2:15" ht="22.5" customHeight="1" x14ac:dyDescent="0.25">
      <c r="B133" s="89"/>
      <c r="C133" s="95">
        <v>4</v>
      </c>
      <c r="D133" s="200"/>
      <c r="E133" s="200"/>
      <c r="F133" s="185"/>
      <c r="G133" s="109"/>
      <c r="H133" s="107"/>
      <c r="I133" s="175">
        <f t="shared" si="15"/>
        <v>0</v>
      </c>
      <c r="J133" s="100"/>
      <c r="K133" s="190"/>
      <c r="L133" s="191"/>
      <c r="M133" s="91"/>
      <c r="O133" s="210" t="str">
        <f t="shared" si="14"/>
        <v>OK</v>
      </c>
    </row>
    <row r="134" spans="2:15" ht="22.5" customHeight="1" x14ac:dyDescent="0.25">
      <c r="B134" s="89"/>
      <c r="C134" s="95">
        <v>5</v>
      </c>
      <c r="D134" s="200"/>
      <c r="E134" s="200"/>
      <c r="F134" s="185"/>
      <c r="G134" s="109"/>
      <c r="H134" s="107"/>
      <c r="I134" s="175">
        <f t="shared" si="15"/>
        <v>0</v>
      </c>
      <c r="J134" s="100"/>
      <c r="K134" s="190"/>
      <c r="L134" s="191"/>
      <c r="M134" s="91"/>
      <c r="O134" s="210" t="str">
        <f t="shared" si="14"/>
        <v>OK</v>
      </c>
    </row>
    <row r="135" spans="2:15" ht="22.5" customHeight="1" x14ac:dyDescent="0.25">
      <c r="B135" s="89"/>
      <c r="C135" s="95">
        <v>6</v>
      </c>
      <c r="D135" s="200"/>
      <c r="E135" s="200"/>
      <c r="F135" s="185"/>
      <c r="G135" s="109"/>
      <c r="H135" s="107"/>
      <c r="I135" s="175">
        <f t="shared" si="15"/>
        <v>0</v>
      </c>
      <c r="J135" s="100"/>
      <c r="K135" s="190"/>
      <c r="L135" s="191"/>
      <c r="M135" s="91"/>
      <c r="O135" s="210" t="str">
        <f t="shared" si="14"/>
        <v>OK</v>
      </c>
    </row>
    <row r="136" spans="2:15" ht="22.5" customHeight="1" x14ac:dyDescent="0.25">
      <c r="B136" s="89"/>
      <c r="C136" s="95">
        <v>7</v>
      </c>
      <c r="D136" s="200"/>
      <c r="E136" s="200"/>
      <c r="F136" s="185"/>
      <c r="G136" s="109"/>
      <c r="H136" s="107"/>
      <c r="I136" s="175">
        <f t="shared" si="15"/>
        <v>0</v>
      </c>
      <c r="J136" s="100"/>
      <c r="K136" s="190"/>
      <c r="L136" s="191"/>
      <c r="M136" s="91"/>
      <c r="O136" s="210" t="str">
        <f t="shared" si="14"/>
        <v>OK</v>
      </c>
    </row>
    <row r="137" spans="2:15" ht="22.5" customHeight="1" x14ac:dyDescent="0.25">
      <c r="B137" s="89"/>
      <c r="C137" s="95">
        <v>8</v>
      </c>
      <c r="D137" s="200"/>
      <c r="E137" s="200"/>
      <c r="F137" s="185"/>
      <c r="G137" s="109"/>
      <c r="H137" s="107"/>
      <c r="I137" s="175">
        <f t="shared" si="15"/>
        <v>0</v>
      </c>
      <c r="J137" s="100"/>
      <c r="K137" s="190"/>
      <c r="L137" s="191"/>
      <c r="M137" s="91"/>
      <c r="O137" s="210" t="str">
        <f t="shared" si="14"/>
        <v>OK</v>
      </c>
    </row>
    <row r="138" spans="2:15" ht="22.5" customHeight="1" x14ac:dyDescent="0.25">
      <c r="B138" s="89"/>
      <c r="C138" s="95">
        <v>9</v>
      </c>
      <c r="D138" s="200"/>
      <c r="E138" s="200"/>
      <c r="F138" s="185"/>
      <c r="G138" s="109"/>
      <c r="H138" s="107"/>
      <c r="I138" s="175">
        <f t="shared" si="15"/>
        <v>0</v>
      </c>
      <c r="J138" s="100"/>
      <c r="K138" s="190"/>
      <c r="L138" s="191"/>
      <c r="M138" s="91"/>
      <c r="O138" s="210" t="str">
        <f t="shared" si="14"/>
        <v>OK</v>
      </c>
    </row>
    <row r="139" spans="2:15" ht="22.5" customHeight="1" thickBot="1" x14ac:dyDescent="0.3">
      <c r="B139" s="89"/>
      <c r="C139" s="96">
        <v>10</v>
      </c>
      <c r="D139" s="201"/>
      <c r="E139" s="201"/>
      <c r="F139" s="187"/>
      <c r="G139" s="110"/>
      <c r="H139" s="108"/>
      <c r="I139" s="176">
        <f t="shared" si="15"/>
        <v>0</v>
      </c>
      <c r="J139" s="100"/>
      <c r="K139" s="192"/>
      <c r="L139" s="193"/>
      <c r="M139" s="91"/>
      <c r="O139" s="210" t="str">
        <f t="shared" si="14"/>
        <v>OK</v>
      </c>
    </row>
    <row r="140" spans="2:15" ht="9" customHeight="1" thickBot="1" x14ac:dyDescent="0.3">
      <c r="B140" s="92"/>
      <c r="C140" s="93"/>
      <c r="D140" s="93"/>
      <c r="E140" s="93"/>
      <c r="F140" s="93"/>
      <c r="G140" s="93"/>
      <c r="H140" s="93"/>
      <c r="I140" s="93"/>
      <c r="J140" s="93"/>
      <c r="K140" s="93"/>
      <c r="L140" s="93"/>
      <c r="M140" s="94"/>
    </row>
  </sheetData>
  <sheetProtection password="DE12" sheet="1" objects="1" scenarios="1"/>
  <customSheetViews>
    <customSheetView guid="{80BE0E3E-1D5B-46B0-96FC-481B713C0833}">
      <selection activeCell="K130" sqref="K130"/>
      <pageMargins left="0.7" right="0.7" top="0.75" bottom="0.75" header="0.3" footer="0.3"/>
    </customSheetView>
  </customSheetViews>
  <mergeCells count="10">
    <mergeCell ref="C75:D75"/>
    <mergeCell ref="C92:D92"/>
    <mergeCell ref="C109:D109"/>
    <mergeCell ref="C126:D126"/>
    <mergeCell ref="E3:I3"/>
    <mergeCell ref="C3:D3"/>
    <mergeCell ref="C7:D7"/>
    <mergeCell ref="C24:D24"/>
    <mergeCell ref="C41:D41"/>
    <mergeCell ref="C58:D58"/>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Sheet1!$B$3:$B$12</xm:f>
          </x14:formula1>
          <xm:sqref>D11:D20 D28:D37 D45:D54 D62:D71 D79:D88 D96:D105 D113:D122 D130:D139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0"/>
  <sheetViews>
    <sheetView workbookViewId="0">
      <selection activeCell="K130" sqref="K130:L139"/>
    </sheetView>
  </sheetViews>
  <sheetFormatPr defaultRowHeight="15" x14ac:dyDescent="0.25"/>
  <cols>
    <col min="1" max="2" width="1.7109375" style="1" customWidth="1"/>
    <col min="3" max="3" width="4.42578125" style="1" customWidth="1"/>
    <col min="4" max="4" width="13.85546875" style="1" customWidth="1"/>
    <col min="5" max="5" width="48.85546875" style="1" customWidth="1"/>
    <col min="6" max="9" width="12.85546875" style="1" customWidth="1"/>
    <col min="10" max="10" width="1.7109375" style="1" customWidth="1"/>
    <col min="11" max="12" width="12.85546875" style="1" customWidth="1"/>
    <col min="13" max="13" width="1.7109375" style="1" customWidth="1"/>
    <col min="14" max="14" width="1.7109375" style="102" customWidth="1"/>
    <col min="15" max="15" width="14.42578125" style="208" customWidth="1"/>
    <col min="16" max="16384" width="9.140625" style="1"/>
  </cols>
  <sheetData>
    <row r="1" spans="1:15" ht="9" customHeight="1" thickBot="1" x14ac:dyDescent="0.3"/>
    <row r="2" spans="1:15" ht="9" customHeight="1" thickBot="1" x14ac:dyDescent="0.3">
      <c r="B2" s="73"/>
      <c r="C2" s="74"/>
      <c r="D2" s="74"/>
      <c r="E2" s="74"/>
      <c r="F2" s="74"/>
      <c r="G2" s="74"/>
      <c r="H2" s="74"/>
      <c r="I2" s="74"/>
      <c r="J2" s="74"/>
      <c r="K2" s="74"/>
      <c r="L2" s="74"/>
      <c r="M2" s="75"/>
    </row>
    <row r="3" spans="1:15" ht="30" customHeight="1" thickBot="1" x14ac:dyDescent="0.3">
      <c r="B3" s="76"/>
      <c r="C3" s="454" t="s">
        <v>317</v>
      </c>
      <c r="D3" s="454"/>
      <c r="E3" s="459"/>
      <c r="F3" s="460"/>
      <c r="G3" s="460"/>
      <c r="H3" s="460"/>
      <c r="I3" s="461"/>
      <c r="J3" s="98"/>
      <c r="K3" s="99" t="s">
        <v>338</v>
      </c>
      <c r="L3" s="202">
        <f>+G7+G24+G41+G58+G75+G92+G109+G126</f>
        <v>0</v>
      </c>
      <c r="M3" s="77"/>
      <c r="O3" s="209" t="str">
        <f>IF(L3=((I7+L7)+(I24+L24)+(I41+L41)+(I58+L58)+(I75+L75)+(I92+L92)+(I109+L109)+(I126+L126)),"OK","ERROR")</f>
        <v>OK</v>
      </c>
    </row>
    <row r="4" spans="1:15" ht="9" customHeight="1" thickBot="1" x14ac:dyDescent="0.3">
      <c r="B4" s="78"/>
      <c r="C4" s="79"/>
      <c r="D4" s="79"/>
      <c r="E4" s="79"/>
      <c r="F4" s="79"/>
      <c r="G4" s="79"/>
      <c r="H4" s="79"/>
      <c r="I4" s="79"/>
      <c r="J4" s="79"/>
      <c r="K4" s="79"/>
      <c r="L4" s="79"/>
      <c r="M4" s="80"/>
    </row>
    <row r="5" spans="1:15" ht="9" customHeight="1" thickBot="1" x14ac:dyDescent="0.3"/>
    <row r="6" spans="1:15" ht="9" customHeight="1" thickBot="1" x14ac:dyDescent="0.3">
      <c r="B6" s="64"/>
      <c r="C6" s="65"/>
      <c r="D6" s="65"/>
      <c r="E6" s="65"/>
      <c r="F6" s="65"/>
      <c r="G6" s="65"/>
      <c r="H6" s="65"/>
      <c r="I6" s="65"/>
      <c r="J6" s="65"/>
      <c r="K6" s="65"/>
      <c r="L6" s="65"/>
      <c r="M6" s="66"/>
    </row>
    <row r="7" spans="1:15" ht="30" customHeight="1" thickBot="1" x14ac:dyDescent="0.3">
      <c r="A7" s="63"/>
      <c r="B7" s="72"/>
      <c r="C7" s="458" t="s">
        <v>318</v>
      </c>
      <c r="D7" s="458"/>
      <c r="E7" s="194"/>
      <c r="F7" s="85" t="s">
        <v>300</v>
      </c>
      <c r="G7" s="173">
        <f>+SUM(I11:I20)</f>
        <v>0</v>
      </c>
      <c r="H7" s="197" t="s">
        <v>297</v>
      </c>
      <c r="I7" s="173">
        <f>+SUM(K11:K20)</f>
        <v>0</v>
      </c>
      <c r="J7" s="196"/>
      <c r="K7" s="197" t="s">
        <v>298</v>
      </c>
      <c r="L7" s="173">
        <f>+SUM(L11:L20)</f>
        <v>0</v>
      </c>
      <c r="M7" s="68"/>
      <c r="O7" s="210" t="str">
        <f>+IF((I7+L7)=G7,"OK","ERROR")</f>
        <v>OK</v>
      </c>
    </row>
    <row r="8" spans="1:15" ht="9" customHeight="1" thickBot="1" x14ac:dyDescent="0.3">
      <c r="B8" s="69"/>
      <c r="C8" s="70"/>
      <c r="D8" s="70"/>
      <c r="E8" s="70"/>
      <c r="F8" s="70"/>
      <c r="G8" s="70"/>
      <c r="H8" s="70"/>
      <c r="I8" s="70"/>
      <c r="J8" s="70"/>
      <c r="K8" s="70"/>
      <c r="L8" s="70"/>
      <c r="M8" s="71"/>
      <c r="O8" s="210"/>
    </row>
    <row r="9" spans="1:15" ht="9" customHeight="1" thickBot="1" x14ac:dyDescent="0.3">
      <c r="B9" s="86"/>
      <c r="C9" s="87"/>
      <c r="D9" s="87"/>
      <c r="E9" s="87"/>
      <c r="F9" s="87"/>
      <c r="G9" s="87"/>
      <c r="H9" s="87"/>
      <c r="I9" s="87"/>
      <c r="J9" s="87"/>
      <c r="K9" s="87"/>
      <c r="L9" s="87"/>
      <c r="M9" s="88"/>
      <c r="O9" s="210"/>
    </row>
    <row r="10" spans="1:15" ht="45.75" customHeight="1" thickBot="1" x14ac:dyDescent="0.3">
      <c r="B10" s="89"/>
      <c r="C10" s="81" t="s">
        <v>291</v>
      </c>
      <c r="D10" s="82" t="s">
        <v>292</v>
      </c>
      <c r="E10" s="82" t="s">
        <v>167</v>
      </c>
      <c r="F10" s="82" t="s">
        <v>293</v>
      </c>
      <c r="G10" s="82" t="s">
        <v>294</v>
      </c>
      <c r="H10" s="82" t="s">
        <v>295</v>
      </c>
      <c r="I10" s="83" t="s">
        <v>299</v>
      </c>
      <c r="J10" s="84"/>
      <c r="K10" s="81" t="s">
        <v>243</v>
      </c>
      <c r="L10" s="83" t="s">
        <v>244</v>
      </c>
      <c r="M10" s="90"/>
      <c r="N10" s="103"/>
      <c r="O10" s="210"/>
    </row>
    <row r="11" spans="1:15" ht="22.5" customHeight="1" x14ac:dyDescent="0.25">
      <c r="B11" s="89"/>
      <c r="C11" s="97">
        <v>1</v>
      </c>
      <c r="D11" s="199"/>
      <c r="E11" s="199"/>
      <c r="F11" s="182"/>
      <c r="G11" s="183"/>
      <c r="H11" s="106"/>
      <c r="I11" s="174">
        <f>+G11*H11</f>
        <v>0</v>
      </c>
      <c r="J11" s="100"/>
      <c r="K11" s="188"/>
      <c r="L11" s="189"/>
      <c r="M11" s="91"/>
      <c r="O11" s="210" t="str">
        <f>+IF((K11+L11)=I11,"OK","ERROR")</f>
        <v>OK</v>
      </c>
    </row>
    <row r="12" spans="1:15" ht="22.5" customHeight="1" x14ac:dyDescent="0.25">
      <c r="B12" s="89"/>
      <c r="C12" s="95">
        <v>2</v>
      </c>
      <c r="D12" s="200"/>
      <c r="E12" s="200"/>
      <c r="F12" s="185"/>
      <c r="G12" s="109"/>
      <c r="H12" s="107"/>
      <c r="I12" s="175">
        <f t="shared" ref="I12:I20" si="0">+G12*H12</f>
        <v>0</v>
      </c>
      <c r="J12" s="100"/>
      <c r="K12" s="190"/>
      <c r="L12" s="191"/>
      <c r="M12" s="91"/>
      <c r="O12" s="210" t="str">
        <f t="shared" ref="O12:O20" si="1">+IF((K12+L12)=I12,"OK","ERROR")</f>
        <v>OK</v>
      </c>
    </row>
    <row r="13" spans="1:15" ht="22.5" customHeight="1" x14ac:dyDescent="0.25">
      <c r="B13" s="89"/>
      <c r="C13" s="95">
        <v>3</v>
      </c>
      <c r="D13" s="200"/>
      <c r="E13" s="200"/>
      <c r="F13" s="185"/>
      <c r="G13" s="109"/>
      <c r="H13" s="107"/>
      <c r="I13" s="175">
        <f t="shared" si="0"/>
        <v>0</v>
      </c>
      <c r="J13" s="100"/>
      <c r="K13" s="190"/>
      <c r="L13" s="191"/>
      <c r="M13" s="91"/>
      <c r="O13" s="210" t="str">
        <f t="shared" si="1"/>
        <v>OK</v>
      </c>
    </row>
    <row r="14" spans="1:15" ht="22.5" customHeight="1" x14ac:dyDescent="0.25">
      <c r="B14" s="89"/>
      <c r="C14" s="95">
        <v>4</v>
      </c>
      <c r="D14" s="200"/>
      <c r="E14" s="200"/>
      <c r="F14" s="185"/>
      <c r="G14" s="109"/>
      <c r="H14" s="107"/>
      <c r="I14" s="175">
        <f t="shared" si="0"/>
        <v>0</v>
      </c>
      <c r="J14" s="100"/>
      <c r="K14" s="190"/>
      <c r="L14" s="191"/>
      <c r="M14" s="91"/>
      <c r="O14" s="210" t="str">
        <f t="shared" si="1"/>
        <v>OK</v>
      </c>
    </row>
    <row r="15" spans="1:15" ht="22.5" customHeight="1" x14ac:dyDescent="0.25">
      <c r="B15" s="89"/>
      <c r="C15" s="95">
        <v>5</v>
      </c>
      <c r="D15" s="200"/>
      <c r="E15" s="200"/>
      <c r="F15" s="185"/>
      <c r="G15" s="109"/>
      <c r="H15" s="107"/>
      <c r="I15" s="175">
        <f t="shared" si="0"/>
        <v>0</v>
      </c>
      <c r="J15" s="100"/>
      <c r="K15" s="190"/>
      <c r="L15" s="191"/>
      <c r="M15" s="91"/>
      <c r="O15" s="210" t="str">
        <f t="shared" si="1"/>
        <v>OK</v>
      </c>
    </row>
    <row r="16" spans="1:15" ht="22.5" customHeight="1" x14ac:dyDescent="0.25">
      <c r="B16" s="89"/>
      <c r="C16" s="95">
        <v>6</v>
      </c>
      <c r="D16" s="200"/>
      <c r="E16" s="200"/>
      <c r="F16" s="185"/>
      <c r="G16" s="109"/>
      <c r="H16" s="107"/>
      <c r="I16" s="175">
        <f t="shared" si="0"/>
        <v>0</v>
      </c>
      <c r="J16" s="100"/>
      <c r="K16" s="190"/>
      <c r="L16" s="191"/>
      <c r="M16" s="91"/>
      <c r="O16" s="210" t="str">
        <f>+IF((K16+L16)=I16,"OK","ERROR")</f>
        <v>OK</v>
      </c>
    </row>
    <row r="17" spans="1:15" ht="22.5" customHeight="1" x14ac:dyDescent="0.25">
      <c r="B17" s="89"/>
      <c r="C17" s="95">
        <v>7</v>
      </c>
      <c r="D17" s="200"/>
      <c r="E17" s="200"/>
      <c r="F17" s="185"/>
      <c r="G17" s="109"/>
      <c r="H17" s="107"/>
      <c r="I17" s="175">
        <f t="shared" si="0"/>
        <v>0</v>
      </c>
      <c r="J17" s="100"/>
      <c r="K17" s="190"/>
      <c r="L17" s="191"/>
      <c r="M17" s="91"/>
      <c r="O17" s="210" t="str">
        <f t="shared" si="1"/>
        <v>OK</v>
      </c>
    </row>
    <row r="18" spans="1:15" ht="22.5" customHeight="1" x14ac:dyDescent="0.25">
      <c r="B18" s="89"/>
      <c r="C18" s="95">
        <v>8</v>
      </c>
      <c r="D18" s="200"/>
      <c r="E18" s="200"/>
      <c r="F18" s="185"/>
      <c r="G18" s="109"/>
      <c r="H18" s="107"/>
      <c r="I18" s="175">
        <f t="shared" si="0"/>
        <v>0</v>
      </c>
      <c r="J18" s="100"/>
      <c r="K18" s="190"/>
      <c r="L18" s="191"/>
      <c r="M18" s="91"/>
      <c r="O18" s="210" t="str">
        <f t="shared" si="1"/>
        <v>OK</v>
      </c>
    </row>
    <row r="19" spans="1:15" ht="22.5" customHeight="1" x14ac:dyDescent="0.25">
      <c r="B19" s="89"/>
      <c r="C19" s="95">
        <v>9</v>
      </c>
      <c r="D19" s="200"/>
      <c r="E19" s="200"/>
      <c r="F19" s="185"/>
      <c r="G19" s="109"/>
      <c r="H19" s="107"/>
      <c r="I19" s="175">
        <f t="shared" si="0"/>
        <v>0</v>
      </c>
      <c r="J19" s="100"/>
      <c r="K19" s="190"/>
      <c r="L19" s="191"/>
      <c r="M19" s="91"/>
      <c r="O19" s="210" t="str">
        <f t="shared" si="1"/>
        <v>OK</v>
      </c>
    </row>
    <row r="20" spans="1:15" ht="22.5" customHeight="1" thickBot="1" x14ac:dyDescent="0.3">
      <c r="B20" s="89"/>
      <c r="C20" s="96">
        <v>10</v>
      </c>
      <c r="D20" s="201"/>
      <c r="E20" s="201"/>
      <c r="F20" s="187"/>
      <c r="G20" s="110"/>
      <c r="H20" s="108"/>
      <c r="I20" s="176">
        <f t="shared" si="0"/>
        <v>0</v>
      </c>
      <c r="J20" s="100"/>
      <c r="K20" s="192"/>
      <c r="L20" s="193"/>
      <c r="M20" s="91"/>
      <c r="O20" s="210" t="str">
        <f t="shared" si="1"/>
        <v>OK</v>
      </c>
    </row>
    <row r="21" spans="1:15" ht="9" customHeight="1" thickBot="1" x14ac:dyDescent="0.3">
      <c r="B21" s="92"/>
      <c r="C21" s="93"/>
      <c r="D21" s="93"/>
      <c r="E21" s="93"/>
      <c r="F21" s="93"/>
      <c r="G21" s="93"/>
      <c r="H21" s="93"/>
      <c r="I21" s="93"/>
      <c r="J21" s="93"/>
      <c r="K21" s="93"/>
      <c r="L21" s="93"/>
      <c r="M21" s="94"/>
    </row>
    <row r="22" spans="1:15" ht="9" customHeight="1" thickBot="1" x14ac:dyDescent="0.3"/>
    <row r="23" spans="1:15" ht="9" customHeight="1" thickBot="1" x14ac:dyDescent="0.3">
      <c r="B23" s="64"/>
      <c r="C23" s="65"/>
      <c r="D23" s="65"/>
      <c r="E23" s="65"/>
      <c r="F23" s="65"/>
      <c r="G23" s="65"/>
      <c r="H23" s="65"/>
      <c r="I23" s="65"/>
      <c r="J23" s="65"/>
      <c r="K23" s="65"/>
      <c r="L23" s="65"/>
      <c r="M23" s="66"/>
    </row>
    <row r="24" spans="1:15" ht="30" customHeight="1" thickBot="1" x14ac:dyDescent="0.3">
      <c r="A24" s="63"/>
      <c r="B24" s="72"/>
      <c r="C24" s="458" t="s">
        <v>319</v>
      </c>
      <c r="D24" s="458"/>
      <c r="E24" s="194"/>
      <c r="F24" s="85" t="s">
        <v>300</v>
      </c>
      <c r="G24" s="173">
        <f>+SUM(I28:I37)</f>
        <v>0</v>
      </c>
      <c r="H24" s="197" t="s">
        <v>297</v>
      </c>
      <c r="I24" s="173">
        <f>+SUM(K28:K37)</f>
        <v>0</v>
      </c>
      <c r="J24" s="196"/>
      <c r="K24" s="197" t="s">
        <v>298</v>
      </c>
      <c r="L24" s="173">
        <f>+SUM(L28:L37)</f>
        <v>0</v>
      </c>
      <c r="M24" s="68"/>
      <c r="O24" s="210" t="str">
        <f>+IF((I24+L24)=G24,"OK","ERROR")</f>
        <v>OK</v>
      </c>
    </row>
    <row r="25" spans="1:15" ht="9" customHeight="1" thickBot="1" x14ac:dyDescent="0.3">
      <c r="B25" s="69"/>
      <c r="C25" s="70"/>
      <c r="D25" s="70"/>
      <c r="E25" s="70"/>
      <c r="F25" s="70"/>
      <c r="G25" s="70"/>
      <c r="H25" s="70"/>
      <c r="I25" s="70"/>
      <c r="J25" s="70"/>
      <c r="K25" s="70"/>
      <c r="L25" s="70"/>
      <c r="M25" s="71"/>
      <c r="O25" s="210"/>
    </row>
    <row r="26" spans="1:15" ht="9" customHeight="1" thickBot="1" x14ac:dyDescent="0.3">
      <c r="B26" s="86"/>
      <c r="C26" s="87"/>
      <c r="D26" s="87"/>
      <c r="E26" s="87"/>
      <c r="F26" s="87"/>
      <c r="G26" s="87"/>
      <c r="H26" s="87"/>
      <c r="I26" s="87"/>
      <c r="J26" s="87"/>
      <c r="K26" s="87"/>
      <c r="L26" s="87"/>
      <c r="M26" s="88"/>
      <c r="O26" s="210"/>
    </row>
    <row r="27" spans="1:15" ht="45.75" customHeight="1" thickBot="1" x14ac:dyDescent="0.3">
      <c r="B27" s="89"/>
      <c r="C27" s="81" t="s">
        <v>291</v>
      </c>
      <c r="D27" s="82" t="s">
        <v>292</v>
      </c>
      <c r="E27" s="82" t="s">
        <v>167</v>
      </c>
      <c r="F27" s="82" t="s">
        <v>293</v>
      </c>
      <c r="G27" s="82" t="s">
        <v>294</v>
      </c>
      <c r="H27" s="82" t="s">
        <v>295</v>
      </c>
      <c r="I27" s="83" t="s">
        <v>299</v>
      </c>
      <c r="J27" s="84"/>
      <c r="K27" s="81" t="s">
        <v>243</v>
      </c>
      <c r="L27" s="83" t="s">
        <v>244</v>
      </c>
      <c r="M27" s="90"/>
      <c r="N27" s="103"/>
      <c r="O27" s="210"/>
    </row>
    <row r="28" spans="1:15" ht="22.5" customHeight="1" x14ac:dyDescent="0.25">
      <c r="B28" s="89"/>
      <c r="C28" s="97">
        <v>1</v>
      </c>
      <c r="D28" s="199"/>
      <c r="E28" s="199"/>
      <c r="F28" s="182"/>
      <c r="G28" s="183"/>
      <c r="H28" s="106"/>
      <c r="I28" s="174">
        <f>+G28*H28</f>
        <v>0</v>
      </c>
      <c r="J28" s="100"/>
      <c r="K28" s="188"/>
      <c r="L28" s="189"/>
      <c r="M28" s="91"/>
      <c r="O28" s="210" t="str">
        <f>+IF((K28+L28)=I28,"OK","ERROR")</f>
        <v>OK</v>
      </c>
    </row>
    <row r="29" spans="1:15" ht="22.5" customHeight="1" x14ac:dyDescent="0.25">
      <c r="B29" s="89"/>
      <c r="C29" s="95">
        <v>2</v>
      </c>
      <c r="D29" s="200"/>
      <c r="E29" s="200"/>
      <c r="F29" s="185"/>
      <c r="G29" s="109"/>
      <c r="H29" s="107"/>
      <c r="I29" s="175">
        <f t="shared" ref="I29:I37" si="2">+G29*H29</f>
        <v>0</v>
      </c>
      <c r="J29" s="100"/>
      <c r="K29" s="190"/>
      <c r="L29" s="191"/>
      <c r="M29" s="91"/>
      <c r="O29" s="210" t="str">
        <f t="shared" ref="O29:O37" si="3">+IF((K29+L29)=I29,"OK","ERROR")</f>
        <v>OK</v>
      </c>
    </row>
    <row r="30" spans="1:15" ht="22.5" customHeight="1" x14ac:dyDescent="0.25">
      <c r="B30" s="89"/>
      <c r="C30" s="95">
        <v>3</v>
      </c>
      <c r="D30" s="200"/>
      <c r="E30" s="200"/>
      <c r="F30" s="185"/>
      <c r="G30" s="109"/>
      <c r="H30" s="107"/>
      <c r="I30" s="175">
        <f t="shared" si="2"/>
        <v>0</v>
      </c>
      <c r="J30" s="100"/>
      <c r="K30" s="190"/>
      <c r="L30" s="191"/>
      <c r="M30" s="91"/>
      <c r="O30" s="210" t="str">
        <f t="shared" si="3"/>
        <v>OK</v>
      </c>
    </row>
    <row r="31" spans="1:15" ht="22.5" customHeight="1" x14ac:dyDescent="0.25">
      <c r="B31" s="89"/>
      <c r="C31" s="95">
        <v>4</v>
      </c>
      <c r="D31" s="200"/>
      <c r="E31" s="200"/>
      <c r="F31" s="185"/>
      <c r="G31" s="109"/>
      <c r="H31" s="107"/>
      <c r="I31" s="175">
        <f t="shared" si="2"/>
        <v>0</v>
      </c>
      <c r="J31" s="100"/>
      <c r="K31" s="190"/>
      <c r="L31" s="191"/>
      <c r="M31" s="91"/>
      <c r="O31" s="210" t="str">
        <f t="shared" si="3"/>
        <v>OK</v>
      </c>
    </row>
    <row r="32" spans="1:15" ht="22.5" customHeight="1" x14ac:dyDescent="0.25">
      <c r="B32" s="89"/>
      <c r="C32" s="95">
        <v>5</v>
      </c>
      <c r="D32" s="200"/>
      <c r="E32" s="200"/>
      <c r="F32" s="185"/>
      <c r="G32" s="109"/>
      <c r="H32" s="107"/>
      <c r="I32" s="175">
        <f t="shared" si="2"/>
        <v>0</v>
      </c>
      <c r="J32" s="100"/>
      <c r="K32" s="190"/>
      <c r="L32" s="191"/>
      <c r="M32" s="91"/>
      <c r="O32" s="210" t="str">
        <f t="shared" si="3"/>
        <v>OK</v>
      </c>
    </row>
    <row r="33" spans="1:15" ht="22.5" customHeight="1" x14ac:dyDescent="0.25">
      <c r="B33" s="89"/>
      <c r="C33" s="95">
        <v>6</v>
      </c>
      <c r="D33" s="200"/>
      <c r="E33" s="200"/>
      <c r="F33" s="185"/>
      <c r="G33" s="109"/>
      <c r="H33" s="107"/>
      <c r="I33" s="175">
        <f t="shared" si="2"/>
        <v>0</v>
      </c>
      <c r="J33" s="100"/>
      <c r="K33" s="190"/>
      <c r="L33" s="191"/>
      <c r="M33" s="91"/>
      <c r="O33" s="210" t="str">
        <f t="shared" si="3"/>
        <v>OK</v>
      </c>
    </row>
    <row r="34" spans="1:15" ht="22.5" customHeight="1" x14ac:dyDescent="0.25">
      <c r="B34" s="89"/>
      <c r="C34" s="95">
        <v>7</v>
      </c>
      <c r="D34" s="200"/>
      <c r="E34" s="200"/>
      <c r="F34" s="185"/>
      <c r="G34" s="109"/>
      <c r="H34" s="107"/>
      <c r="I34" s="175">
        <f t="shared" si="2"/>
        <v>0</v>
      </c>
      <c r="J34" s="100"/>
      <c r="K34" s="190"/>
      <c r="L34" s="191"/>
      <c r="M34" s="91"/>
      <c r="O34" s="210" t="str">
        <f t="shared" si="3"/>
        <v>OK</v>
      </c>
    </row>
    <row r="35" spans="1:15" ht="22.5" customHeight="1" x14ac:dyDescent="0.25">
      <c r="B35" s="89"/>
      <c r="C35" s="95">
        <v>8</v>
      </c>
      <c r="D35" s="200"/>
      <c r="E35" s="200"/>
      <c r="F35" s="185"/>
      <c r="G35" s="109"/>
      <c r="H35" s="107"/>
      <c r="I35" s="175">
        <f t="shared" si="2"/>
        <v>0</v>
      </c>
      <c r="J35" s="100"/>
      <c r="K35" s="190"/>
      <c r="L35" s="191"/>
      <c r="M35" s="91"/>
      <c r="O35" s="210" t="str">
        <f t="shared" si="3"/>
        <v>OK</v>
      </c>
    </row>
    <row r="36" spans="1:15" ht="22.5" customHeight="1" x14ac:dyDescent="0.25">
      <c r="B36" s="89"/>
      <c r="C36" s="95">
        <v>9</v>
      </c>
      <c r="D36" s="200"/>
      <c r="E36" s="200"/>
      <c r="F36" s="185"/>
      <c r="G36" s="109"/>
      <c r="H36" s="107"/>
      <c r="I36" s="175">
        <f t="shared" si="2"/>
        <v>0</v>
      </c>
      <c r="J36" s="100"/>
      <c r="K36" s="190"/>
      <c r="L36" s="191"/>
      <c r="M36" s="91"/>
      <c r="O36" s="210" t="str">
        <f t="shared" si="3"/>
        <v>OK</v>
      </c>
    </row>
    <row r="37" spans="1:15" ht="22.5" customHeight="1" thickBot="1" x14ac:dyDescent="0.3">
      <c r="B37" s="89"/>
      <c r="C37" s="96">
        <v>10</v>
      </c>
      <c r="D37" s="201"/>
      <c r="E37" s="201"/>
      <c r="F37" s="187"/>
      <c r="G37" s="110"/>
      <c r="H37" s="108"/>
      <c r="I37" s="176">
        <f t="shared" si="2"/>
        <v>0</v>
      </c>
      <c r="J37" s="100"/>
      <c r="K37" s="192"/>
      <c r="L37" s="193"/>
      <c r="M37" s="91"/>
      <c r="O37" s="210" t="str">
        <f t="shared" si="3"/>
        <v>OK</v>
      </c>
    </row>
    <row r="38" spans="1:15" ht="9" customHeight="1" thickBot="1" x14ac:dyDescent="0.3">
      <c r="B38" s="92"/>
      <c r="C38" s="93"/>
      <c r="D38" s="93"/>
      <c r="E38" s="93"/>
      <c r="F38" s="93"/>
      <c r="G38" s="93"/>
      <c r="H38" s="93"/>
      <c r="I38" s="93"/>
      <c r="J38" s="93"/>
      <c r="K38" s="93"/>
      <c r="L38" s="93"/>
      <c r="M38" s="94"/>
    </row>
    <row r="39" spans="1:15" ht="9" customHeight="1" thickBot="1" x14ac:dyDescent="0.3"/>
    <row r="40" spans="1:15" ht="9" customHeight="1" thickBot="1" x14ac:dyDescent="0.3">
      <c r="B40" s="64"/>
      <c r="C40" s="65"/>
      <c r="D40" s="65"/>
      <c r="E40" s="65"/>
      <c r="F40" s="65"/>
      <c r="G40" s="65"/>
      <c r="H40" s="65"/>
      <c r="I40" s="65"/>
      <c r="J40" s="65"/>
      <c r="K40" s="65"/>
      <c r="L40" s="65"/>
      <c r="M40" s="66"/>
    </row>
    <row r="41" spans="1:15" ht="30" customHeight="1" thickBot="1" x14ac:dyDescent="0.3">
      <c r="A41" s="63"/>
      <c r="B41" s="72"/>
      <c r="C41" s="458" t="s">
        <v>320</v>
      </c>
      <c r="D41" s="458"/>
      <c r="E41" s="194"/>
      <c r="F41" s="85" t="s">
        <v>300</v>
      </c>
      <c r="G41" s="173">
        <f>+SUM(I45:I54)</f>
        <v>0</v>
      </c>
      <c r="H41" s="197" t="s">
        <v>297</v>
      </c>
      <c r="I41" s="173">
        <f>+SUM(K45:K54)</f>
        <v>0</v>
      </c>
      <c r="J41" s="196"/>
      <c r="K41" s="197" t="s">
        <v>298</v>
      </c>
      <c r="L41" s="173">
        <f>+SUM(L45:L54)</f>
        <v>0</v>
      </c>
      <c r="M41" s="68"/>
      <c r="O41" s="210" t="str">
        <f>+IF((I41+L41)=G41,"OK","ERROR")</f>
        <v>OK</v>
      </c>
    </row>
    <row r="42" spans="1:15" ht="9" customHeight="1" thickBot="1" x14ac:dyDescent="0.3">
      <c r="B42" s="69"/>
      <c r="C42" s="70"/>
      <c r="D42" s="70"/>
      <c r="E42" s="70"/>
      <c r="F42" s="70"/>
      <c r="G42" s="70"/>
      <c r="H42" s="70"/>
      <c r="I42" s="70"/>
      <c r="J42" s="70"/>
      <c r="K42" s="70"/>
      <c r="L42" s="70"/>
      <c r="M42" s="71"/>
      <c r="O42" s="210"/>
    </row>
    <row r="43" spans="1:15" ht="9" customHeight="1" thickBot="1" x14ac:dyDescent="0.3">
      <c r="B43" s="86"/>
      <c r="C43" s="87"/>
      <c r="D43" s="87"/>
      <c r="E43" s="87"/>
      <c r="F43" s="87"/>
      <c r="G43" s="87"/>
      <c r="H43" s="87"/>
      <c r="I43" s="87"/>
      <c r="J43" s="87"/>
      <c r="K43" s="87"/>
      <c r="L43" s="87"/>
      <c r="M43" s="88"/>
      <c r="O43" s="210"/>
    </row>
    <row r="44" spans="1:15" ht="45.75" customHeight="1" thickBot="1" x14ac:dyDescent="0.3">
      <c r="B44" s="89"/>
      <c r="C44" s="81" t="s">
        <v>291</v>
      </c>
      <c r="D44" s="82" t="s">
        <v>292</v>
      </c>
      <c r="E44" s="82" t="s">
        <v>167</v>
      </c>
      <c r="F44" s="82" t="s">
        <v>293</v>
      </c>
      <c r="G44" s="82" t="s">
        <v>294</v>
      </c>
      <c r="H44" s="82" t="s">
        <v>295</v>
      </c>
      <c r="I44" s="83" t="s">
        <v>299</v>
      </c>
      <c r="J44" s="84"/>
      <c r="K44" s="81" t="s">
        <v>243</v>
      </c>
      <c r="L44" s="83" t="s">
        <v>244</v>
      </c>
      <c r="M44" s="90"/>
      <c r="N44" s="103"/>
      <c r="O44" s="210"/>
    </row>
    <row r="45" spans="1:15" ht="22.5" customHeight="1" x14ac:dyDescent="0.25">
      <c r="B45" s="89"/>
      <c r="C45" s="97">
        <v>1</v>
      </c>
      <c r="D45" s="199"/>
      <c r="E45" s="199"/>
      <c r="F45" s="182"/>
      <c r="G45" s="183"/>
      <c r="H45" s="106"/>
      <c r="I45" s="174">
        <f>+G45*H45</f>
        <v>0</v>
      </c>
      <c r="J45" s="100"/>
      <c r="K45" s="188"/>
      <c r="L45" s="189"/>
      <c r="M45" s="91"/>
      <c r="O45" s="210" t="str">
        <f t="shared" ref="O45:O54" si="4">+IF((K45+L45)=I45,"OK","ERROR")</f>
        <v>OK</v>
      </c>
    </row>
    <row r="46" spans="1:15" ht="22.5" customHeight="1" x14ac:dyDescent="0.25">
      <c r="B46" s="89"/>
      <c r="C46" s="95">
        <v>2</v>
      </c>
      <c r="D46" s="200"/>
      <c r="E46" s="200"/>
      <c r="F46" s="185"/>
      <c r="G46" s="109"/>
      <c r="H46" s="107"/>
      <c r="I46" s="175">
        <f t="shared" ref="I46:I54" si="5">+G46*H46</f>
        <v>0</v>
      </c>
      <c r="J46" s="100"/>
      <c r="K46" s="190"/>
      <c r="L46" s="191"/>
      <c r="M46" s="91"/>
      <c r="O46" s="210" t="str">
        <f t="shared" si="4"/>
        <v>OK</v>
      </c>
    </row>
    <row r="47" spans="1:15" ht="22.5" customHeight="1" x14ac:dyDescent="0.25">
      <c r="B47" s="89"/>
      <c r="C47" s="95">
        <v>3</v>
      </c>
      <c r="D47" s="200"/>
      <c r="E47" s="200"/>
      <c r="F47" s="185"/>
      <c r="G47" s="109"/>
      <c r="H47" s="107"/>
      <c r="I47" s="175">
        <f t="shared" si="5"/>
        <v>0</v>
      </c>
      <c r="J47" s="100"/>
      <c r="K47" s="190"/>
      <c r="L47" s="191"/>
      <c r="M47" s="91"/>
      <c r="O47" s="210" t="str">
        <f t="shared" si="4"/>
        <v>OK</v>
      </c>
    </row>
    <row r="48" spans="1:15" ht="22.5" customHeight="1" x14ac:dyDescent="0.25">
      <c r="B48" s="89"/>
      <c r="C48" s="95">
        <v>4</v>
      </c>
      <c r="D48" s="200"/>
      <c r="E48" s="200"/>
      <c r="F48" s="185"/>
      <c r="G48" s="109"/>
      <c r="H48" s="107"/>
      <c r="I48" s="175">
        <f t="shared" si="5"/>
        <v>0</v>
      </c>
      <c r="J48" s="100"/>
      <c r="K48" s="190"/>
      <c r="L48" s="191"/>
      <c r="M48" s="91"/>
      <c r="O48" s="210" t="str">
        <f t="shared" si="4"/>
        <v>OK</v>
      </c>
    </row>
    <row r="49" spans="1:15" ht="22.5" customHeight="1" x14ac:dyDescent="0.25">
      <c r="B49" s="89"/>
      <c r="C49" s="95">
        <v>5</v>
      </c>
      <c r="D49" s="200"/>
      <c r="E49" s="200"/>
      <c r="F49" s="185"/>
      <c r="G49" s="109"/>
      <c r="H49" s="107"/>
      <c r="I49" s="175">
        <f t="shared" si="5"/>
        <v>0</v>
      </c>
      <c r="J49" s="100"/>
      <c r="K49" s="190"/>
      <c r="L49" s="191"/>
      <c r="M49" s="91"/>
      <c r="O49" s="210" t="str">
        <f t="shared" si="4"/>
        <v>OK</v>
      </c>
    </row>
    <row r="50" spans="1:15" ht="22.5" customHeight="1" x14ac:dyDescent="0.25">
      <c r="B50" s="89"/>
      <c r="C50" s="95">
        <v>6</v>
      </c>
      <c r="D50" s="200"/>
      <c r="E50" s="200"/>
      <c r="F50" s="185"/>
      <c r="G50" s="109"/>
      <c r="H50" s="107"/>
      <c r="I50" s="175">
        <f t="shared" si="5"/>
        <v>0</v>
      </c>
      <c r="J50" s="100"/>
      <c r="K50" s="190"/>
      <c r="L50" s="191"/>
      <c r="M50" s="91"/>
      <c r="O50" s="210" t="str">
        <f t="shared" si="4"/>
        <v>OK</v>
      </c>
    </row>
    <row r="51" spans="1:15" ht="22.5" customHeight="1" x14ac:dyDescent="0.25">
      <c r="B51" s="89"/>
      <c r="C51" s="95">
        <v>7</v>
      </c>
      <c r="D51" s="200"/>
      <c r="E51" s="200"/>
      <c r="F51" s="185"/>
      <c r="G51" s="109"/>
      <c r="H51" s="107"/>
      <c r="I51" s="175">
        <f t="shared" si="5"/>
        <v>0</v>
      </c>
      <c r="J51" s="100"/>
      <c r="K51" s="190"/>
      <c r="L51" s="191"/>
      <c r="M51" s="91"/>
      <c r="O51" s="210" t="str">
        <f t="shared" si="4"/>
        <v>OK</v>
      </c>
    </row>
    <row r="52" spans="1:15" ht="22.5" customHeight="1" x14ac:dyDescent="0.25">
      <c r="B52" s="89"/>
      <c r="C52" s="95">
        <v>8</v>
      </c>
      <c r="D52" s="200"/>
      <c r="E52" s="200"/>
      <c r="F52" s="185"/>
      <c r="G52" s="109"/>
      <c r="H52" s="107"/>
      <c r="I52" s="175">
        <f t="shared" si="5"/>
        <v>0</v>
      </c>
      <c r="J52" s="100"/>
      <c r="K52" s="190"/>
      <c r="L52" s="191"/>
      <c r="M52" s="91"/>
      <c r="O52" s="210" t="str">
        <f>+IF((K52+L52)=I52,"OK","ERROR")</f>
        <v>OK</v>
      </c>
    </row>
    <row r="53" spans="1:15" ht="22.5" customHeight="1" x14ac:dyDescent="0.25">
      <c r="B53" s="89"/>
      <c r="C53" s="95">
        <v>9</v>
      </c>
      <c r="D53" s="200"/>
      <c r="E53" s="200"/>
      <c r="F53" s="185"/>
      <c r="G53" s="109"/>
      <c r="H53" s="107"/>
      <c r="I53" s="175">
        <f t="shared" si="5"/>
        <v>0</v>
      </c>
      <c r="J53" s="100"/>
      <c r="K53" s="190"/>
      <c r="L53" s="191"/>
      <c r="M53" s="91"/>
      <c r="O53" s="210" t="str">
        <f t="shared" si="4"/>
        <v>OK</v>
      </c>
    </row>
    <row r="54" spans="1:15" ht="22.5" customHeight="1" thickBot="1" x14ac:dyDescent="0.3">
      <c r="B54" s="89"/>
      <c r="C54" s="96">
        <v>10</v>
      </c>
      <c r="D54" s="201"/>
      <c r="E54" s="201"/>
      <c r="F54" s="187"/>
      <c r="G54" s="110"/>
      <c r="H54" s="108"/>
      <c r="I54" s="176">
        <f t="shared" si="5"/>
        <v>0</v>
      </c>
      <c r="J54" s="100"/>
      <c r="K54" s="192"/>
      <c r="L54" s="193"/>
      <c r="M54" s="91"/>
      <c r="O54" s="210" t="str">
        <f t="shared" si="4"/>
        <v>OK</v>
      </c>
    </row>
    <row r="55" spans="1:15" ht="9" customHeight="1" thickBot="1" x14ac:dyDescent="0.3">
      <c r="B55" s="92"/>
      <c r="C55" s="93"/>
      <c r="D55" s="93"/>
      <c r="E55" s="93"/>
      <c r="F55" s="93"/>
      <c r="G55" s="93"/>
      <c r="H55" s="93"/>
      <c r="I55" s="93"/>
      <c r="J55" s="93"/>
      <c r="K55" s="93"/>
      <c r="L55" s="93"/>
      <c r="M55" s="94"/>
    </row>
    <row r="56" spans="1:15" ht="9" customHeight="1" thickBot="1" x14ac:dyDescent="0.3"/>
    <row r="57" spans="1:15" ht="9" customHeight="1" thickBot="1" x14ac:dyDescent="0.3">
      <c r="B57" s="64"/>
      <c r="C57" s="65"/>
      <c r="D57" s="65"/>
      <c r="E57" s="65"/>
      <c r="F57" s="65"/>
      <c r="G57" s="65"/>
      <c r="H57" s="65"/>
      <c r="I57" s="65"/>
      <c r="J57" s="65"/>
      <c r="K57" s="65"/>
      <c r="L57" s="65"/>
      <c r="M57" s="66"/>
    </row>
    <row r="58" spans="1:15" ht="30" customHeight="1" thickBot="1" x14ac:dyDescent="0.3">
      <c r="A58" s="63"/>
      <c r="B58" s="72"/>
      <c r="C58" s="458" t="s">
        <v>321</v>
      </c>
      <c r="D58" s="458"/>
      <c r="E58" s="194"/>
      <c r="F58" s="85" t="s">
        <v>300</v>
      </c>
      <c r="G58" s="173">
        <f>+SUM(I62:I71)</f>
        <v>0</v>
      </c>
      <c r="H58" s="197" t="s">
        <v>297</v>
      </c>
      <c r="I58" s="173">
        <f>+SUM(K62:K71)</f>
        <v>0</v>
      </c>
      <c r="J58" s="196"/>
      <c r="K58" s="197" t="s">
        <v>298</v>
      </c>
      <c r="L58" s="173">
        <f>+SUM(L62:L71)</f>
        <v>0</v>
      </c>
      <c r="M58" s="68"/>
      <c r="O58" s="210" t="str">
        <f>+IF((I58+L58)=G58,"OK","ERROR")</f>
        <v>OK</v>
      </c>
    </row>
    <row r="59" spans="1:15" ht="9" customHeight="1" thickBot="1" x14ac:dyDescent="0.3">
      <c r="B59" s="69"/>
      <c r="C59" s="70"/>
      <c r="D59" s="70"/>
      <c r="E59" s="70"/>
      <c r="F59" s="70"/>
      <c r="G59" s="70"/>
      <c r="H59" s="70"/>
      <c r="I59" s="70"/>
      <c r="J59" s="70"/>
      <c r="K59" s="70"/>
      <c r="L59" s="70"/>
      <c r="M59" s="71"/>
      <c r="O59" s="210"/>
    </row>
    <row r="60" spans="1:15" ht="9" customHeight="1" thickBot="1" x14ac:dyDescent="0.3">
      <c r="B60" s="86"/>
      <c r="C60" s="87"/>
      <c r="D60" s="87"/>
      <c r="E60" s="87"/>
      <c r="F60" s="87"/>
      <c r="G60" s="87"/>
      <c r="H60" s="87"/>
      <c r="I60" s="87"/>
      <c r="J60" s="87"/>
      <c r="K60" s="87"/>
      <c r="L60" s="87"/>
      <c r="M60" s="88"/>
      <c r="O60" s="210"/>
    </row>
    <row r="61" spans="1:15" ht="45.75" customHeight="1" thickBot="1" x14ac:dyDescent="0.3">
      <c r="B61" s="89"/>
      <c r="C61" s="81" t="s">
        <v>291</v>
      </c>
      <c r="D61" s="82" t="s">
        <v>292</v>
      </c>
      <c r="E61" s="82" t="s">
        <v>167</v>
      </c>
      <c r="F61" s="82" t="s">
        <v>293</v>
      </c>
      <c r="G61" s="82" t="s">
        <v>294</v>
      </c>
      <c r="H61" s="82" t="s">
        <v>295</v>
      </c>
      <c r="I61" s="83" t="s">
        <v>299</v>
      </c>
      <c r="J61" s="84"/>
      <c r="K61" s="81" t="s">
        <v>243</v>
      </c>
      <c r="L61" s="83" t="s">
        <v>244</v>
      </c>
      <c r="M61" s="90"/>
      <c r="N61" s="103"/>
      <c r="O61" s="210"/>
    </row>
    <row r="62" spans="1:15" ht="22.5" customHeight="1" x14ac:dyDescent="0.25">
      <c r="B62" s="89"/>
      <c r="C62" s="97">
        <v>1</v>
      </c>
      <c r="D62" s="199"/>
      <c r="E62" s="199"/>
      <c r="F62" s="182"/>
      <c r="G62" s="183"/>
      <c r="H62" s="106"/>
      <c r="I62" s="174">
        <f>+G62*H62</f>
        <v>0</v>
      </c>
      <c r="J62" s="100"/>
      <c r="K62" s="188"/>
      <c r="L62" s="189"/>
      <c r="M62" s="91"/>
      <c r="O62" s="210" t="str">
        <f t="shared" ref="O62:O71" si="6">+IF((K62+L62)=I62,"OK","ERROR")</f>
        <v>OK</v>
      </c>
    </row>
    <row r="63" spans="1:15" ht="22.5" customHeight="1" x14ac:dyDescent="0.25">
      <c r="B63" s="89"/>
      <c r="C63" s="95">
        <v>2</v>
      </c>
      <c r="D63" s="200"/>
      <c r="E63" s="200"/>
      <c r="F63" s="185"/>
      <c r="G63" s="109"/>
      <c r="H63" s="107"/>
      <c r="I63" s="175">
        <f t="shared" ref="I63:I71" si="7">+G63*H63</f>
        <v>0</v>
      </c>
      <c r="J63" s="100"/>
      <c r="K63" s="190"/>
      <c r="L63" s="191"/>
      <c r="M63" s="91"/>
      <c r="O63" s="210" t="str">
        <f t="shared" si="6"/>
        <v>OK</v>
      </c>
    </row>
    <row r="64" spans="1:15" ht="22.5" customHeight="1" x14ac:dyDescent="0.25">
      <c r="B64" s="89"/>
      <c r="C64" s="95">
        <v>3</v>
      </c>
      <c r="D64" s="200"/>
      <c r="E64" s="200"/>
      <c r="F64" s="185"/>
      <c r="G64" s="109"/>
      <c r="H64" s="107"/>
      <c r="I64" s="175">
        <f t="shared" si="7"/>
        <v>0</v>
      </c>
      <c r="J64" s="100"/>
      <c r="K64" s="190"/>
      <c r="L64" s="191"/>
      <c r="M64" s="91"/>
      <c r="O64" s="210" t="str">
        <f t="shared" si="6"/>
        <v>OK</v>
      </c>
    </row>
    <row r="65" spans="1:15" ht="22.5" customHeight="1" x14ac:dyDescent="0.25">
      <c r="B65" s="89"/>
      <c r="C65" s="95">
        <v>4</v>
      </c>
      <c r="D65" s="200"/>
      <c r="E65" s="200"/>
      <c r="F65" s="185"/>
      <c r="G65" s="109"/>
      <c r="H65" s="107"/>
      <c r="I65" s="175">
        <f t="shared" si="7"/>
        <v>0</v>
      </c>
      <c r="J65" s="100"/>
      <c r="K65" s="190"/>
      <c r="L65" s="191"/>
      <c r="M65" s="91"/>
      <c r="O65" s="210" t="str">
        <f t="shared" si="6"/>
        <v>OK</v>
      </c>
    </row>
    <row r="66" spans="1:15" ht="22.5" customHeight="1" x14ac:dyDescent="0.25">
      <c r="B66" s="89"/>
      <c r="C66" s="95">
        <v>5</v>
      </c>
      <c r="D66" s="200"/>
      <c r="E66" s="200"/>
      <c r="F66" s="185"/>
      <c r="G66" s="109"/>
      <c r="H66" s="107"/>
      <c r="I66" s="175">
        <f t="shared" si="7"/>
        <v>0</v>
      </c>
      <c r="J66" s="100"/>
      <c r="K66" s="190"/>
      <c r="L66" s="191"/>
      <c r="M66" s="91"/>
      <c r="O66" s="210" t="str">
        <f t="shared" si="6"/>
        <v>OK</v>
      </c>
    </row>
    <row r="67" spans="1:15" ht="22.5" customHeight="1" x14ac:dyDescent="0.25">
      <c r="B67" s="89"/>
      <c r="C67" s="95">
        <v>6</v>
      </c>
      <c r="D67" s="200"/>
      <c r="E67" s="200"/>
      <c r="F67" s="185"/>
      <c r="G67" s="109"/>
      <c r="H67" s="107"/>
      <c r="I67" s="175">
        <f t="shared" si="7"/>
        <v>0</v>
      </c>
      <c r="J67" s="100"/>
      <c r="K67" s="190"/>
      <c r="L67" s="191"/>
      <c r="M67" s="91"/>
      <c r="O67" s="210" t="str">
        <f t="shared" si="6"/>
        <v>OK</v>
      </c>
    </row>
    <row r="68" spans="1:15" ht="22.5" customHeight="1" x14ac:dyDescent="0.25">
      <c r="B68" s="89"/>
      <c r="C68" s="95">
        <v>7</v>
      </c>
      <c r="D68" s="200"/>
      <c r="E68" s="200"/>
      <c r="F68" s="185"/>
      <c r="G68" s="109"/>
      <c r="H68" s="107"/>
      <c r="I68" s="175">
        <f t="shared" si="7"/>
        <v>0</v>
      </c>
      <c r="J68" s="100"/>
      <c r="K68" s="190"/>
      <c r="L68" s="191"/>
      <c r="M68" s="91"/>
      <c r="O68" s="210" t="str">
        <f t="shared" si="6"/>
        <v>OK</v>
      </c>
    </row>
    <row r="69" spans="1:15" ht="22.5" customHeight="1" x14ac:dyDescent="0.25">
      <c r="B69" s="89"/>
      <c r="C69" s="95">
        <v>8</v>
      </c>
      <c r="D69" s="200"/>
      <c r="E69" s="200"/>
      <c r="F69" s="185"/>
      <c r="G69" s="109"/>
      <c r="H69" s="107"/>
      <c r="I69" s="175">
        <f t="shared" si="7"/>
        <v>0</v>
      </c>
      <c r="J69" s="100"/>
      <c r="K69" s="190"/>
      <c r="L69" s="191"/>
      <c r="M69" s="91"/>
      <c r="O69" s="210" t="str">
        <f t="shared" si="6"/>
        <v>OK</v>
      </c>
    </row>
    <row r="70" spans="1:15" ht="22.5" customHeight="1" x14ac:dyDescent="0.25">
      <c r="B70" s="89"/>
      <c r="C70" s="95">
        <v>9</v>
      </c>
      <c r="D70" s="200"/>
      <c r="E70" s="200"/>
      <c r="F70" s="185"/>
      <c r="G70" s="109"/>
      <c r="H70" s="107"/>
      <c r="I70" s="175">
        <f t="shared" si="7"/>
        <v>0</v>
      </c>
      <c r="J70" s="100"/>
      <c r="K70" s="190"/>
      <c r="L70" s="191"/>
      <c r="M70" s="91"/>
      <c r="O70" s="210" t="str">
        <f t="shared" si="6"/>
        <v>OK</v>
      </c>
    </row>
    <row r="71" spans="1:15" ht="22.5" customHeight="1" thickBot="1" x14ac:dyDescent="0.3">
      <c r="B71" s="89"/>
      <c r="C71" s="96">
        <v>10</v>
      </c>
      <c r="D71" s="201"/>
      <c r="E71" s="201"/>
      <c r="F71" s="187"/>
      <c r="G71" s="110"/>
      <c r="H71" s="108"/>
      <c r="I71" s="176">
        <f t="shared" si="7"/>
        <v>0</v>
      </c>
      <c r="J71" s="100"/>
      <c r="K71" s="192"/>
      <c r="L71" s="193"/>
      <c r="M71" s="91"/>
      <c r="O71" s="210" t="str">
        <f t="shared" si="6"/>
        <v>OK</v>
      </c>
    </row>
    <row r="72" spans="1:15" ht="9" customHeight="1" thickBot="1" x14ac:dyDescent="0.3">
      <c r="B72" s="92"/>
      <c r="C72" s="93"/>
      <c r="D72" s="93"/>
      <c r="E72" s="93"/>
      <c r="F72" s="93"/>
      <c r="G72" s="93"/>
      <c r="H72" s="93"/>
      <c r="I72" s="93"/>
      <c r="J72" s="93"/>
      <c r="K72" s="93"/>
      <c r="L72" s="93"/>
      <c r="M72" s="94"/>
    </row>
    <row r="73" spans="1:15" ht="9" customHeight="1" thickBot="1" x14ac:dyDescent="0.3"/>
    <row r="74" spans="1:15" ht="9" customHeight="1" thickBot="1" x14ac:dyDescent="0.3">
      <c r="B74" s="64"/>
      <c r="C74" s="65"/>
      <c r="D74" s="65"/>
      <c r="E74" s="65"/>
      <c r="F74" s="65"/>
      <c r="G74" s="65"/>
      <c r="H74" s="65"/>
      <c r="I74" s="65"/>
      <c r="J74" s="65"/>
      <c r="K74" s="65"/>
      <c r="L74" s="65"/>
      <c r="M74" s="66"/>
    </row>
    <row r="75" spans="1:15" ht="30" customHeight="1" thickBot="1" x14ac:dyDescent="0.3">
      <c r="A75" s="63"/>
      <c r="B75" s="72"/>
      <c r="C75" s="458" t="s">
        <v>322</v>
      </c>
      <c r="D75" s="458"/>
      <c r="E75" s="194"/>
      <c r="F75" s="85" t="s">
        <v>300</v>
      </c>
      <c r="G75" s="173">
        <f>+SUM(I79:I88)</f>
        <v>0</v>
      </c>
      <c r="H75" s="197" t="s">
        <v>297</v>
      </c>
      <c r="I75" s="173">
        <f>+SUM(K79:K88)</f>
        <v>0</v>
      </c>
      <c r="J75" s="196"/>
      <c r="K75" s="197" t="s">
        <v>298</v>
      </c>
      <c r="L75" s="173">
        <f>+SUM(L79:L88)</f>
        <v>0</v>
      </c>
      <c r="M75" s="68"/>
      <c r="O75" s="210" t="str">
        <f>+IF((I75+L75)=G75,"OK","ERROR")</f>
        <v>OK</v>
      </c>
    </row>
    <row r="76" spans="1:15" ht="9" customHeight="1" thickBot="1" x14ac:dyDescent="0.3">
      <c r="B76" s="69"/>
      <c r="C76" s="70"/>
      <c r="D76" s="70"/>
      <c r="E76" s="70"/>
      <c r="F76" s="70"/>
      <c r="G76" s="70"/>
      <c r="H76" s="70"/>
      <c r="I76" s="70"/>
      <c r="J76" s="70"/>
      <c r="K76" s="70"/>
      <c r="L76" s="70"/>
      <c r="M76" s="71"/>
      <c r="O76" s="210"/>
    </row>
    <row r="77" spans="1:15" ht="9" customHeight="1" thickBot="1" x14ac:dyDescent="0.3">
      <c r="B77" s="86"/>
      <c r="C77" s="87"/>
      <c r="D77" s="87"/>
      <c r="E77" s="87"/>
      <c r="F77" s="87"/>
      <c r="G77" s="87"/>
      <c r="H77" s="87"/>
      <c r="I77" s="87"/>
      <c r="J77" s="87"/>
      <c r="K77" s="87"/>
      <c r="L77" s="87"/>
      <c r="M77" s="88"/>
      <c r="O77" s="210"/>
    </row>
    <row r="78" spans="1:15" ht="45.75" customHeight="1" thickBot="1" x14ac:dyDescent="0.3">
      <c r="B78" s="89"/>
      <c r="C78" s="81" t="s">
        <v>291</v>
      </c>
      <c r="D78" s="82" t="s">
        <v>292</v>
      </c>
      <c r="E78" s="82" t="s">
        <v>167</v>
      </c>
      <c r="F78" s="82" t="s">
        <v>293</v>
      </c>
      <c r="G78" s="82" t="s">
        <v>294</v>
      </c>
      <c r="H78" s="82" t="s">
        <v>295</v>
      </c>
      <c r="I78" s="83" t="s">
        <v>299</v>
      </c>
      <c r="J78" s="84"/>
      <c r="K78" s="81" t="s">
        <v>243</v>
      </c>
      <c r="L78" s="83" t="s">
        <v>244</v>
      </c>
      <c r="M78" s="90"/>
      <c r="N78" s="103"/>
      <c r="O78" s="210"/>
    </row>
    <row r="79" spans="1:15" ht="22.5" customHeight="1" x14ac:dyDescent="0.25">
      <c r="B79" s="89"/>
      <c r="C79" s="97">
        <v>1</v>
      </c>
      <c r="D79" s="199"/>
      <c r="E79" s="199"/>
      <c r="F79" s="182"/>
      <c r="G79" s="183"/>
      <c r="H79" s="106"/>
      <c r="I79" s="174">
        <f>+G79*H79</f>
        <v>0</v>
      </c>
      <c r="J79" s="100"/>
      <c r="K79" s="188"/>
      <c r="L79" s="189"/>
      <c r="M79" s="91"/>
      <c r="O79" s="210" t="str">
        <f t="shared" ref="O79:O88" si="8">+IF((K79+L79)=I79,"OK","ERROR")</f>
        <v>OK</v>
      </c>
    </row>
    <row r="80" spans="1:15" ht="22.5" customHeight="1" x14ac:dyDescent="0.25">
      <c r="B80" s="89"/>
      <c r="C80" s="95">
        <v>2</v>
      </c>
      <c r="D80" s="200"/>
      <c r="E80" s="200"/>
      <c r="F80" s="185"/>
      <c r="G80" s="109"/>
      <c r="H80" s="107"/>
      <c r="I80" s="175">
        <f t="shared" ref="I80:I88" si="9">+G80*H80</f>
        <v>0</v>
      </c>
      <c r="J80" s="100"/>
      <c r="K80" s="190"/>
      <c r="L80" s="191"/>
      <c r="M80" s="91"/>
      <c r="O80" s="210" t="str">
        <f t="shared" si="8"/>
        <v>OK</v>
      </c>
    </row>
    <row r="81" spans="1:15" ht="22.5" customHeight="1" x14ac:dyDescent="0.25">
      <c r="B81" s="89"/>
      <c r="C81" s="95">
        <v>3</v>
      </c>
      <c r="D81" s="200"/>
      <c r="E81" s="200"/>
      <c r="F81" s="185"/>
      <c r="G81" s="109"/>
      <c r="H81" s="107"/>
      <c r="I81" s="175">
        <f t="shared" si="9"/>
        <v>0</v>
      </c>
      <c r="J81" s="100"/>
      <c r="K81" s="190"/>
      <c r="L81" s="191"/>
      <c r="M81" s="91"/>
      <c r="O81" s="210" t="str">
        <f t="shared" si="8"/>
        <v>OK</v>
      </c>
    </row>
    <row r="82" spans="1:15" ht="22.5" customHeight="1" x14ac:dyDescent="0.25">
      <c r="B82" s="89"/>
      <c r="C82" s="95">
        <v>4</v>
      </c>
      <c r="D82" s="200"/>
      <c r="E82" s="200"/>
      <c r="F82" s="185"/>
      <c r="G82" s="109"/>
      <c r="H82" s="107"/>
      <c r="I82" s="175">
        <f t="shared" si="9"/>
        <v>0</v>
      </c>
      <c r="J82" s="100"/>
      <c r="K82" s="190"/>
      <c r="L82" s="191"/>
      <c r="M82" s="91"/>
      <c r="O82" s="210" t="str">
        <f t="shared" si="8"/>
        <v>OK</v>
      </c>
    </row>
    <row r="83" spans="1:15" ht="22.5" customHeight="1" x14ac:dyDescent="0.25">
      <c r="B83" s="89"/>
      <c r="C83" s="95">
        <v>5</v>
      </c>
      <c r="D83" s="200"/>
      <c r="E83" s="200"/>
      <c r="F83" s="185"/>
      <c r="G83" s="109"/>
      <c r="H83" s="107"/>
      <c r="I83" s="175">
        <f t="shared" si="9"/>
        <v>0</v>
      </c>
      <c r="J83" s="100"/>
      <c r="K83" s="190"/>
      <c r="L83" s="191"/>
      <c r="M83" s="91"/>
      <c r="O83" s="210" t="str">
        <f t="shared" si="8"/>
        <v>OK</v>
      </c>
    </row>
    <row r="84" spans="1:15" ht="22.5" customHeight="1" x14ac:dyDescent="0.25">
      <c r="B84" s="89"/>
      <c r="C84" s="95">
        <v>6</v>
      </c>
      <c r="D84" s="200"/>
      <c r="E84" s="200"/>
      <c r="F84" s="185"/>
      <c r="G84" s="109"/>
      <c r="H84" s="107"/>
      <c r="I84" s="175">
        <f t="shared" si="9"/>
        <v>0</v>
      </c>
      <c r="J84" s="100"/>
      <c r="K84" s="190"/>
      <c r="L84" s="191"/>
      <c r="M84" s="91"/>
      <c r="O84" s="210" t="str">
        <f t="shared" si="8"/>
        <v>OK</v>
      </c>
    </row>
    <row r="85" spans="1:15" ht="22.5" customHeight="1" x14ac:dyDescent="0.25">
      <c r="B85" s="89"/>
      <c r="C85" s="95">
        <v>7</v>
      </c>
      <c r="D85" s="200"/>
      <c r="E85" s="200"/>
      <c r="F85" s="185"/>
      <c r="G85" s="109"/>
      <c r="H85" s="107"/>
      <c r="I85" s="175">
        <f t="shared" si="9"/>
        <v>0</v>
      </c>
      <c r="J85" s="100"/>
      <c r="K85" s="190"/>
      <c r="L85" s="191"/>
      <c r="M85" s="91"/>
      <c r="O85" s="210" t="str">
        <f t="shared" si="8"/>
        <v>OK</v>
      </c>
    </row>
    <row r="86" spans="1:15" ht="22.5" customHeight="1" x14ac:dyDescent="0.25">
      <c r="B86" s="89"/>
      <c r="C86" s="95">
        <v>8</v>
      </c>
      <c r="D86" s="200"/>
      <c r="E86" s="200"/>
      <c r="F86" s="185"/>
      <c r="G86" s="109"/>
      <c r="H86" s="107"/>
      <c r="I86" s="175">
        <f t="shared" si="9"/>
        <v>0</v>
      </c>
      <c r="J86" s="100"/>
      <c r="K86" s="190"/>
      <c r="L86" s="191"/>
      <c r="M86" s="91"/>
      <c r="O86" s="210" t="str">
        <f t="shared" si="8"/>
        <v>OK</v>
      </c>
    </row>
    <row r="87" spans="1:15" ht="22.5" customHeight="1" x14ac:dyDescent="0.25">
      <c r="B87" s="89"/>
      <c r="C87" s="95">
        <v>9</v>
      </c>
      <c r="D87" s="200"/>
      <c r="E87" s="200"/>
      <c r="F87" s="185"/>
      <c r="G87" s="109"/>
      <c r="H87" s="107"/>
      <c r="I87" s="175">
        <f t="shared" si="9"/>
        <v>0</v>
      </c>
      <c r="J87" s="100"/>
      <c r="K87" s="190"/>
      <c r="L87" s="191"/>
      <c r="M87" s="91"/>
      <c r="O87" s="210" t="str">
        <f t="shared" si="8"/>
        <v>OK</v>
      </c>
    </row>
    <row r="88" spans="1:15" ht="22.5" customHeight="1" thickBot="1" x14ac:dyDescent="0.3">
      <c r="B88" s="89"/>
      <c r="C88" s="96">
        <v>10</v>
      </c>
      <c r="D88" s="201"/>
      <c r="E88" s="201"/>
      <c r="F88" s="187"/>
      <c r="G88" s="110"/>
      <c r="H88" s="108"/>
      <c r="I88" s="176">
        <f t="shared" si="9"/>
        <v>0</v>
      </c>
      <c r="J88" s="100"/>
      <c r="K88" s="192"/>
      <c r="L88" s="193"/>
      <c r="M88" s="91"/>
      <c r="O88" s="210" t="str">
        <f t="shared" si="8"/>
        <v>OK</v>
      </c>
    </row>
    <row r="89" spans="1:15" ht="9" customHeight="1" thickBot="1" x14ac:dyDescent="0.3">
      <c r="B89" s="92"/>
      <c r="C89" s="93"/>
      <c r="D89" s="93"/>
      <c r="E89" s="93"/>
      <c r="F89" s="93"/>
      <c r="G89" s="93"/>
      <c r="H89" s="93"/>
      <c r="I89" s="93"/>
      <c r="J89" s="93"/>
      <c r="K89" s="93"/>
      <c r="L89" s="93"/>
      <c r="M89" s="94"/>
    </row>
    <row r="90" spans="1:15" ht="9" customHeight="1" thickBot="1" x14ac:dyDescent="0.3"/>
    <row r="91" spans="1:15" ht="9" customHeight="1" thickBot="1" x14ac:dyDescent="0.3">
      <c r="B91" s="64"/>
      <c r="C91" s="65"/>
      <c r="D91" s="65"/>
      <c r="E91" s="65"/>
      <c r="F91" s="65"/>
      <c r="G91" s="65"/>
      <c r="H91" s="65"/>
      <c r="I91" s="65"/>
      <c r="J91" s="65"/>
      <c r="K91" s="65"/>
      <c r="L91" s="65"/>
      <c r="M91" s="66"/>
    </row>
    <row r="92" spans="1:15" ht="30" customHeight="1" thickBot="1" x14ac:dyDescent="0.3">
      <c r="A92" s="63"/>
      <c r="B92" s="72"/>
      <c r="C92" s="458" t="s">
        <v>323</v>
      </c>
      <c r="D92" s="458"/>
      <c r="E92" s="194"/>
      <c r="F92" s="85" t="s">
        <v>300</v>
      </c>
      <c r="G92" s="173">
        <f>+SUM(I96:I105)</f>
        <v>0</v>
      </c>
      <c r="H92" s="197" t="s">
        <v>297</v>
      </c>
      <c r="I92" s="173">
        <f>+SUM(K96:K105)</f>
        <v>0</v>
      </c>
      <c r="J92" s="196"/>
      <c r="K92" s="197" t="s">
        <v>298</v>
      </c>
      <c r="L92" s="173">
        <f>+SUM(L96:L105)</f>
        <v>0</v>
      </c>
      <c r="M92" s="68"/>
      <c r="O92" s="210" t="str">
        <f>+IF((I92+L92)=G92,"OK","ERROR")</f>
        <v>OK</v>
      </c>
    </row>
    <row r="93" spans="1:15" ht="9" customHeight="1" thickBot="1" x14ac:dyDescent="0.3">
      <c r="B93" s="69"/>
      <c r="C93" s="70"/>
      <c r="D93" s="70"/>
      <c r="E93" s="70"/>
      <c r="F93" s="70"/>
      <c r="G93" s="70"/>
      <c r="H93" s="70"/>
      <c r="I93" s="70"/>
      <c r="J93" s="70"/>
      <c r="K93" s="70"/>
      <c r="L93" s="70"/>
      <c r="M93" s="71"/>
      <c r="O93" s="210"/>
    </row>
    <row r="94" spans="1:15" ht="9" customHeight="1" thickBot="1" x14ac:dyDescent="0.3">
      <c r="B94" s="86"/>
      <c r="C94" s="87"/>
      <c r="D94" s="87"/>
      <c r="E94" s="87"/>
      <c r="F94" s="87"/>
      <c r="G94" s="87"/>
      <c r="H94" s="87"/>
      <c r="I94" s="87"/>
      <c r="J94" s="87"/>
      <c r="K94" s="87"/>
      <c r="L94" s="87"/>
      <c r="M94" s="88"/>
      <c r="O94" s="210"/>
    </row>
    <row r="95" spans="1:15" ht="45.75" customHeight="1" thickBot="1" x14ac:dyDescent="0.3">
      <c r="B95" s="89"/>
      <c r="C95" s="81" t="s">
        <v>291</v>
      </c>
      <c r="D95" s="82" t="s">
        <v>292</v>
      </c>
      <c r="E95" s="82" t="s">
        <v>167</v>
      </c>
      <c r="F95" s="82" t="s">
        <v>293</v>
      </c>
      <c r="G95" s="82" t="s">
        <v>294</v>
      </c>
      <c r="H95" s="82" t="s">
        <v>295</v>
      </c>
      <c r="I95" s="83" t="s">
        <v>299</v>
      </c>
      <c r="J95" s="84"/>
      <c r="K95" s="81" t="s">
        <v>243</v>
      </c>
      <c r="L95" s="83" t="s">
        <v>244</v>
      </c>
      <c r="M95" s="90"/>
      <c r="N95" s="103"/>
      <c r="O95" s="210"/>
    </row>
    <row r="96" spans="1:15" ht="22.5" customHeight="1" x14ac:dyDescent="0.25">
      <c r="B96" s="89"/>
      <c r="C96" s="97">
        <v>1</v>
      </c>
      <c r="D96" s="199"/>
      <c r="E96" s="199"/>
      <c r="F96" s="182"/>
      <c r="G96" s="183"/>
      <c r="H96" s="106"/>
      <c r="I96" s="174">
        <f>+G96*H96</f>
        <v>0</v>
      </c>
      <c r="J96" s="100"/>
      <c r="K96" s="188"/>
      <c r="L96" s="189"/>
      <c r="M96" s="91"/>
      <c r="O96" s="210" t="str">
        <f t="shared" ref="O96:O105" si="10">+IF((K96+L96)=I96,"OK","ERROR")</f>
        <v>OK</v>
      </c>
    </row>
    <row r="97" spans="1:15" ht="22.5" customHeight="1" x14ac:dyDescent="0.25">
      <c r="B97" s="89"/>
      <c r="C97" s="95">
        <v>2</v>
      </c>
      <c r="D97" s="200"/>
      <c r="E97" s="200"/>
      <c r="F97" s="185"/>
      <c r="G97" s="109"/>
      <c r="H97" s="107"/>
      <c r="I97" s="175">
        <f t="shared" ref="I97:I105" si="11">+G97*H97</f>
        <v>0</v>
      </c>
      <c r="J97" s="100"/>
      <c r="K97" s="190"/>
      <c r="L97" s="191"/>
      <c r="M97" s="91"/>
      <c r="O97" s="210" t="str">
        <f t="shared" si="10"/>
        <v>OK</v>
      </c>
    </row>
    <row r="98" spans="1:15" ht="22.5" customHeight="1" x14ac:dyDescent="0.25">
      <c r="B98" s="89"/>
      <c r="C98" s="95">
        <v>3</v>
      </c>
      <c r="D98" s="200"/>
      <c r="E98" s="200"/>
      <c r="F98" s="185"/>
      <c r="G98" s="109"/>
      <c r="H98" s="107"/>
      <c r="I98" s="175">
        <f t="shared" si="11"/>
        <v>0</v>
      </c>
      <c r="J98" s="100"/>
      <c r="K98" s="190"/>
      <c r="L98" s="191"/>
      <c r="M98" s="91"/>
      <c r="O98" s="210" t="str">
        <f t="shared" si="10"/>
        <v>OK</v>
      </c>
    </row>
    <row r="99" spans="1:15" ht="22.5" customHeight="1" x14ac:dyDescent="0.25">
      <c r="B99" s="89"/>
      <c r="C99" s="95">
        <v>4</v>
      </c>
      <c r="D99" s="200"/>
      <c r="E99" s="200"/>
      <c r="F99" s="185"/>
      <c r="G99" s="109"/>
      <c r="H99" s="107"/>
      <c r="I99" s="175">
        <f t="shared" si="11"/>
        <v>0</v>
      </c>
      <c r="J99" s="100"/>
      <c r="K99" s="190"/>
      <c r="L99" s="191"/>
      <c r="M99" s="91"/>
      <c r="O99" s="210" t="str">
        <f t="shared" si="10"/>
        <v>OK</v>
      </c>
    </row>
    <row r="100" spans="1:15" ht="22.5" customHeight="1" x14ac:dyDescent="0.25">
      <c r="B100" s="89"/>
      <c r="C100" s="95">
        <v>5</v>
      </c>
      <c r="D100" s="200"/>
      <c r="E100" s="200"/>
      <c r="F100" s="185"/>
      <c r="G100" s="109"/>
      <c r="H100" s="107"/>
      <c r="I100" s="175">
        <f t="shared" si="11"/>
        <v>0</v>
      </c>
      <c r="J100" s="100"/>
      <c r="K100" s="190"/>
      <c r="L100" s="191"/>
      <c r="M100" s="91"/>
      <c r="O100" s="210" t="str">
        <f t="shared" si="10"/>
        <v>OK</v>
      </c>
    </row>
    <row r="101" spans="1:15" ht="22.5" customHeight="1" x14ac:dyDescent="0.25">
      <c r="B101" s="89"/>
      <c r="C101" s="95">
        <v>6</v>
      </c>
      <c r="D101" s="200"/>
      <c r="E101" s="200"/>
      <c r="F101" s="185"/>
      <c r="G101" s="109"/>
      <c r="H101" s="107"/>
      <c r="I101" s="175">
        <f t="shared" si="11"/>
        <v>0</v>
      </c>
      <c r="J101" s="100"/>
      <c r="K101" s="190"/>
      <c r="L101" s="191"/>
      <c r="M101" s="91"/>
      <c r="O101" s="210" t="str">
        <f t="shared" si="10"/>
        <v>OK</v>
      </c>
    </row>
    <row r="102" spans="1:15" ht="22.5" customHeight="1" x14ac:dyDescent="0.25">
      <c r="B102" s="89"/>
      <c r="C102" s="95">
        <v>7</v>
      </c>
      <c r="D102" s="200"/>
      <c r="E102" s="200"/>
      <c r="F102" s="185"/>
      <c r="G102" s="109"/>
      <c r="H102" s="107"/>
      <c r="I102" s="175">
        <f t="shared" si="11"/>
        <v>0</v>
      </c>
      <c r="J102" s="100"/>
      <c r="K102" s="190"/>
      <c r="L102" s="191"/>
      <c r="M102" s="91"/>
      <c r="O102" s="210" t="str">
        <f t="shared" si="10"/>
        <v>OK</v>
      </c>
    </row>
    <row r="103" spans="1:15" ht="22.5" customHeight="1" x14ac:dyDescent="0.25">
      <c r="B103" s="89"/>
      <c r="C103" s="95">
        <v>8</v>
      </c>
      <c r="D103" s="200"/>
      <c r="E103" s="200"/>
      <c r="F103" s="185"/>
      <c r="G103" s="109"/>
      <c r="H103" s="107"/>
      <c r="I103" s="175">
        <f t="shared" si="11"/>
        <v>0</v>
      </c>
      <c r="J103" s="100"/>
      <c r="K103" s="190"/>
      <c r="L103" s="191"/>
      <c r="M103" s="91"/>
      <c r="O103" s="210" t="str">
        <f t="shared" si="10"/>
        <v>OK</v>
      </c>
    </row>
    <row r="104" spans="1:15" ht="22.5" customHeight="1" x14ac:dyDescent="0.25">
      <c r="B104" s="89"/>
      <c r="C104" s="95">
        <v>9</v>
      </c>
      <c r="D104" s="200"/>
      <c r="E104" s="200"/>
      <c r="F104" s="185"/>
      <c r="G104" s="109"/>
      <c r="H104" s="107"/>
      <c r="I104" s="175">
        <f t="shared" si="11"/>
        <v>0</v>
      </c>
      <c r="J104" s="100"/>
      <c r="K104" s="190"/>
      <c r="L104" s="191"/>
      <c r="M104" s="91"/>
      <c r="O104" s="210" t="str">
        <f t="shared" si="10"/>
        <v>OK</v>
      </c>
    </row>
    <row r="105" spans="1:15" ht="22.5" customHeight="1" thickBot="1" x14ac:dyDescent="0.3">
      <c r="B105" s="89"/>
      <c r="C105" s="96">
        <v>10</v>
      </c>
      <c r="D105" s="201"/>
      <c r="E105" s="201"/>
      <c r="F105" s="187"/>
      <c r="G105" s="110"/>
      <c r="H105" s="108"/>
      <c r="I105" s="176">
        <f t="shared" si="11"/>
        <v>0</v>
      </c>
      <c r="J105" s="100"/>
      <c r="K105" s="192"/>
      <c r="L105" s="193"/>
      <c r="M105" s="91"/>
      <c r="O105" s="210" t="str">
        <f t="shared" si="10"/>
        <v>OK</v>
      </c>
    </row>
    <row r="106" spans="1:15" ht="9" customHeight="1" thickBot="1" x14ac:dyDescent="0.3">
      <c r="B106" s="92"/>
      <c r="C106" s="93"/>
      <c r="D106" s="93"/>
      <c r="E106" s="93"/>
      <c r="F106" s="93"/>
      <c r="G106" s="93"/>
      <c r="H106" s="93"/>
      <c r="I106" s="93"/>
      <c r="J106" s="93"/>
      <c r="K106" s="93"/>
      <c r="L106" s="93"/>
      <c r="M106" s="94"/>
    </row>
    <row r="107" spans="1:15" ht="9" customHeight="1" thickBot="1" x14ac:dyDescent="0.3"/>
    <row r="108" spans="1:15" ht="9" customHeight="1" thickBot="1" x14ac:dyDescent="0.3">
      <c r="B108" s="64"/>
      <c r="C108" s="65"/>
      <c r="D108" s="65"/>
      <c r="E108" s="65"/>
      <c r="F108" s="65"/>
      <c r="G108" s="65"/>
      <c r="H108" s="65"/>
      <c r="I108" s="65"/>
      <c r="J108" s="65"/>
      <c r="K108" s="65"/>
      <c r="L108" s="65"/>
      <c r="M108" s="66"/>
    </row>
    <row r="109" spans="1:15" ht="30" customHeight="1" thickBot="1" x14ac:dyDescent="0.3">
      <c r="A109" s="63"/>
      <c r="B109" s="72"/>
      <c r="C109" s="458" t="s">
        <v>324</v>
      </c>
      <c r="D109" s="458"/>
      <c r="E109" s="194"/>
      <c r="F109" s="85" t="s">
        <v>300</v>
      </c>
      <c r="G109" s="173">
        <f>+SUM(I113:I122)</f>
        <v>0</v>
      </c>
      <c r="H109" s="197" t="s">
        <v>297</v>
      </c>
      <c r="I109" s="173">
        <f>+SUM(K113:K122)</f>
        <v>0</v>
      </c>
      <c r="J109" s="196"/>
      <c r="K109" s="197" t="s">
        <v>298</v>
      </c>
      <c r="L109" s="173">
        <f>+SUM(L113:L122)</f>
        <v>0</v>
      </c>
      <c r="M109" s="68"/>
      <c r="O109" s="210" t="str">
        <f>+IF((I109+L109)=G109,"OK","ERROR")</f>
        <v>OK</v>
      </c>
    </row>
    <row r="110" spans="1:15" ht="9" customHeight="1" thickBot="1" x14ac:dyDescent="0.3">
      <c r="B110" s="69"/>
      <c r="C110" s="70"/>
      <c r="D110" s="70"/>
      <c r="E110" s="70"/>
      <c r="F110" s="70"/>
      <c r="G110" s="70"/>
      <c r="H110" s="70"/>
      <c r="I110" s="70"/>
      <c r="J110" s="70"/>
      <c r="K110" s="70"/>
      <c r="L110" s="70"/>
      <c r="M110" s="71"/>
      <c r="O110" s="210"/>
    </row>
    <row r="111" spans="1:15" ht="9" customHeight="1" thickBot="1" x14ac:dyDescent="0.3">
      <c r="B111" s="86"/>
      <c r="C111" s="87"/>
      <c r="D111" s="87"/>
      <c r="E111" s="87"/>
      <c r="F111" s="87"/>
      <c r="G111" s="87"/>
      <c r="H111" s="87"/>
      <c r="I111" s="87"/>
      <c r="J111" s="87"/>
      <c r="K111" s="87"/>
      <c r="L111" s="87"/>
      <c r="M111" s="88"/>
      <c r="O111" s="210"/>
    </row>
    <row r="112" spans="1:15" ht="45.75" customHeight="1" thickBot="1" x14ac:dyDescent="0.3">
      <c r="B112" s="89"/>
      <c r="C112" s="81" t="s">
        <v>291</v>
      </c>
      <c r="D112" s="82" t="s">
        <v>292</v>
      </c>
      <c r="E112" s="82" t="s">
        <v>167</v>
      </c>
      <c r="F112" s="82" t="s">
        <v>293</v>
      </c>
      <c r="G112" s="82" t="s">
        <v>294</v>
      </c>
      <c r="H112" s="82" t="s">
        <v>295</v>
      </c>
      <c r="I112" s="83" t="s">
        <v>299</v>
      </c>
      <c r="J112" s="84"/>
      <c r="K112" s="81" t="s">
        <v>243</v>
      </c>
      <c r="L112" s="83" t="s">
        <v>244</v>
      </c>
      <c r="M112" s="90"/>
      <c r="N112" s="103"/>
      <c r="O112" s="210"/>
    </row>
    <row r="113" spans="1:15" ht="22.5" customHeight="1" x14ac:dyDescent="0.25">
      <c r="B113" s="89"/>
      <c r="C113" s="97">
        <v>1</v>
      </c>
      <c r="D113" s="199"/>
      <c r="E113" s="199"/>
      <c r="F113" s="182"/>
      <c r="G113" s="183"/>
      <c r="H113" s="106"/>
      <c r="I113" s="174">
        <f>+G113*H113</f>
        <v>0</v>
      </c>
      <c r="J113" s="100"/>
      <c r="K113" s="188"/>
      <c r="L113" s="189"/>
      <c r="M113" s="91"/>
      <c r="O113" s="210" t="str">
        <f t="shared" ref="O113:O122" si="12">+IF((K113+L113)=I113,"OK","ERROR")</f>
        <v>OK</v>
      </c>
    </row>
    <row r="114" spans="1:15" ht="22.5" customHeight="1" x14ac:dyDescent="0.25">
      <c r="B114" s="89"/>
      <c r="C114" s="95">
        <v>2</v>
      </c>
      <c r="D114" s="200"/>
      <c r="E114" s="200"/>
      <c r="F114" s="185"/>
      <c r="G114" s="109"/>
      <c r="H114" s="107"/>
      <c r="I114" s="175">
        <f t="shared" ref="I114:I122" si="13">+G114*H114</f>
        <v>0</v>
      </c>
      <c r="J114" s="100"/>
      <c r="K114" s="190"/>
      <c r="L114" s="191"/>
      <c r="M114" s="91"/>
      <c r="O114" s="210" t="str">
        <f t="shared" si="12"/>
        <v>OK</v>
      </c>
    </row>
    <row r="115" spans="1:15" ht="22.5" customHeight="1" x14ac:dyDescent="0.25">
      <c r="B115" s="89"/>
      <c r="C115" s="95">
        <v>3</v>
      </c>
      <c r="D115" s="200"/>
      <c r="E115" s="200"/>
      <c r="F115" s="185"/>
      <c r="G115" s="109"/>
      <c r="H115" s="107"/>
      <c r="I115" s="175">
        <f t="shared" si="13"/>
        <v>0</v>
      </c>
      <c r="J115" s="100"/>
      <c r="K115" s="190"/>
      <c r="L115" s="191"/>
      <c r="M115" s="91"/>
      <c r="O115" s="210" t="str">
        <f t="shared" si="12"/>
        <v>OK</v>
      </c>
    </row>
    <row r="116" spans="1:15" ht="22.5" customHeight="1" x14ac:dyDescent="0.25">
      <c r="B116" s="89"/>
      <c r="C116" s="95">
        <v>4</v>
      </c>
      <c r="D116" s="200"/>
      <c r="E116" s="200"/>
      <c r="F116" s="185"/>
      <c r="G116" s="109"/>
      <c r="H116" s="107"/>
      <c r="I116" s="175">
        <f t="shared" si="13"/>
        <v>0</v>
      </c>
      <c r="J116" s="100"/>
      <c r="K116" s="190"/>
      <c r="L116" s="191"/>
      <c r="M116" s="91"/>
      <c r="O116" s="210" t="str">
        <f t="shared" si="12"/>
        <v>OK</v>
      </c>
    </row>
    <row r="117" spans="1:15" ht="22.5" customHeight="1" x14ac:dyDescent="0.25">
      <c r="B117" s="89"/>
      <c r="C117" s="95">
        <v>5</v>
      </c>
      <c r="D117" s="200"/>
      <c r="E117" s="200"/>
      <c r="F117" s="185"/>
      <c r="G117" s="109"/>
      <c r="H117" s="107"/>
      <c r="I117" s="175">
        <f t="shared" si="13"/>
        <v>0</v>
      </c>
      <c r="J117" s="100"/>
      <c r="K117" s="190"/>
      <c r="L117" s="191"/>
      <c r="M117" s="91"/>
      <c r="O117" s="210" t="str">
        <f t="shared" si="12"/>
        <v>OK</v>
      </c>
    </row>
    <row r="118" spans="1:15" ht="22.5" customHeight="1" x14ac:dyDescent="0.25">
      <c r="B118" s="89"/>
      <c r="C118" s="95">
        <v>6</v>
      </c>
      <c r="D118" s="200"/>
      <c r="E118" s="200"/>
      <c r="F118" s="185"/>
      <c r="G118" s="109"/>
      <c r="H118" s="107"/>
      <c r="I118" s="175">
        <f t="shared" si="13"/>
        <v>0</v>
      </c>
      <c r="J118" s="100"/>
      <c r="K118" s="190"/>
      <c r="L118" s="191"/>
      <c r="M118" s="91"/>
      <c r="O118" s="210" t="str">
        <f t="shared" si="12"/>
        <v>OK</v>
      </c>
    </row>
    <row r="119" spans="1:15" ht="22.5" customHeight="1" x14ac:dyDescent="0.25">
      <c r="B119" s="89"/>
      <c r="C119" s="95">
        <v>7</v>
      </c>
      <c r="D119" s="200"/>
      <c r="E119" s="200"/>
      <c r="F119" s="185"/>
      <c r="G119" s="109"/>
      <c r="H119" s="107"/>
      <c r="I119" s="175">
        <f t="shared" si="13"/>
        <v>0</v>
      </c>
      <c r="J119" s="100"/>
      <c r="K119" s="190"/>
      <c r="L119" s="191"/>
      <c r="M119" s="91"/>
      <c r="O119" s="210" t="str">
        <f>+IF((K119+L119)=I119,"OK","ERROR")</f>
        <v>OK</v>
      </c>
    </row>
    <row r="120" spans="1:15" ht="22.5" customHeight="1" x14ac:dyDescent="0.25">
      <c r="B120" s="89"/>
      <c r="C120" s="95">
        <v>8</v>
      </c>
      <c r="D120" s="200"/>
      <c r="E120" s="200"/>
      <c r="F120" s="185"/>
      <c r="G120" s="109"/>
      <c r="H120" s="107"/>
      <c r="I120" s="175">
        <f t="shared" si="13"/>
        <v>0</v>
      </c>
      <c r="J120" s="100"/>
      <c r="K120" s="190"/>
      <c r="L120" s="191"/>
      <c r="M120" s="91"/>
      <c r="O120" s="210" t="str">
        <f t="shared" si="12"/>
        <v>OK</v>
      </c>
    </row>
    <row r="121" spans="1:15" ht="22.5" customHeight="1" x14ac:dyDescent="0.25">
      <c r="B121" s="89"/>
      <c r="C121" s="95">
        <v>9</v>
      </c>
      <c r="D121" s="200"/>
      <c r="E121" s="200"/>
      <c r="F121" s="185"/>
      <c r="G121" s="109"/>
      <c r="H121" s="107"/>
      <c r="I121" s="175">
        <f t="shared" si="13"/>
        <v>0</v>
      </c>
      <c r="J121" s="100"/>
      <c r="K121" s="190"/>
      <c r="L121" s="191"/>
      <c r="M121" s="91"/>
      <c r="O121" s="210" t="str">
        <f t="shared" si="12"/>
        <v>OK</v>
      </c>
    </row>
    <row r="122" spans="1:15" ht="22.5" customHeight="1" thickBot="1" x14ac:dyDescent="0.3">
      <c r="B122" s="89"/>
      <c r="C122" s="96">
        <v>10</v>
      </c>
      <c r="D122" s="201"/>
      <c r="E122" s="201"/>
      <c r="F122" s="187"/>
      <c r="G122" s="110"/>
      <c r="H122" s="108"/>
      <c r="I122" s="176">
        <f t="shared" si="13"/>
        <v>0</v>
      </c>
      <c r="J122" s="100"/>
      <c r="K122" s="192"/>
      <c r="L122" s="193"/>
      <c r="M122" s="91"/>
      <c r="O122" s="210" t="str">
        <f t="shared" si="12"/>
        <v>OK</v>
      </c>
    </row>
    <row r="123" spans="1:15" ht="9" customHeight="1" thickBot="1" x14ac:dyDescent="0.3">
      <c r="B123" s="92"/>
      <c r="C123" s="93"/>
      <c r="D123" s="93"/>
      <c r="E123" s="93"/>
      <c r="F123" s="93"/>
      <c r="G123" s="93"/>
      <c r="H123" s="93"/>
      <c r="I123" s="93"/>
      <c r="J123" s="93"/>
      <c r="K123" s="93"/>
      <c r="L123" s="93"/>
      <c r="M123" s="94"/>
    </row>
    <row r="124" spans="1:15" ht="9" customHeight="1" thickBot="1" x14ac:dyDescent="0.3"/>
    <row r="125" spans="1:15" ht="9" customHeight="1" thickBot="1" x14ac:dyDescent="0.3">
      <c r="B125" s="64"/>
      <c r="C125" s="65"/>
      <c r="D125" s="65"/>
      <c r="E125" s="65"/>
      <c r="F125" s="65"/>
      <c r="G125" s="65"/>
      <c r="H125" s="65"/>
      <c r="I125" s="65"/>
      <c r="J125" s="65"/>
      <c r="K125" s="65"/>
      <c r="L125" s="65"/>
      <c r="M125" s="66"/>
    </row>
    <row r="126" spans="1:15" ht="30" customHeight="1" thickBot="1" x14ac:dyDescent="0.3">
      <c r="A126" s="63"/>
      <c r="B126" s="72"/>
      <c r="C126" s="458" t="s">
        <v>325</v>
      </c>
      <c r="D126" s="458"/>
      <c r="E126" s="194"/>
      <c r="F126" s="85" t="s">
        <v>300</v>
      </c>
      <c r="G126" s="173">
        <f>+SUM(I130:I139)</f>
        <v>0</v>
      </c>
      <c r="H126" s="197" t="s">
        <v>297</v>
      </c>
      <c r="I126" s="173">
        <f>+SUM(K130:K139)</f>
        <v>0</v>
      </c>
      <c r="J126" s="196"/>
      <c r="K126" s="197" t="s">
        <v>298</v>
      </c>
      <c r="L126" s="173">
        <f>+SUM(L130:L139)</f>
        <v>0</v>
      </c>
      <c r="M126" s="68"/>
      <c r="O126" s="210" t="str">
        <f>+IF((I126+L126)=G126,"OK","ERROR")</f>
        <v>OK</v>
      </c>
    </row>
    <row r="127" spans="1:15" ht="9" customHeight="1" thickBot="1" x14ac:dyDescent="0.3">
      <c r="B127" s="69"/>
      <c r="C127" s="70"/>
      <c r="D127" s="70"/>
      <c r="E127" s="70"/>
      <c r="F127" s="70"/>
      <c r="G127" s="70"/>
      <c r="H127" s="70"/>
      <c r="I127" s="70"/>
      <c r="J127" s="70"/>
      <c r="K127" s="70"/>
      <c r="L127" s="70"/>
      <c r="M127" s="71"/>
      <c r="O127" s="210"/>
    </row>
    <row r="128" spans="1:15" ht="9" customHeight="1" thickBot="1" x14ac:dyDescent="0.3">
      <c r="B128" s="86"/>
      <c r="C128" s="87"/>
      <c r="D128" s="87"/>
      <c r="E128" s="87"/>
      <c r="F128" s="87"/>
      <c r="G128" s="87"/>
      <c r="H128" s="87"/>
      <c r="I128" s="87"/>
      <c r="J128" s="87"/>
      <c r="K128" s="87"/>
      <c r="L128" s="87"/>
      <c r="M128" s="88"/>
      <c r="O128" s="210"/>
    </row>
    <row r="129" spans="2:15" ht="45.75" customHeight="1" thickBot="1" x14ac:dyDescent="0.3">
      <c r="B129" s="89"/>
      <c r="C129" s="81" t="s">
        <v>291</v>
      </c>
      <c r="D129" s="82" t="s">
        <v>292</v>
      </c>
      <c r="E129" s="82" t="s">
        <v>167</v>
      </c>
      <c r="F129" s="82" t="s">
        <v>293</v>
      </c>
      <c r="G129" s="82" t="s">
        <v>294</v>
      </c>
      <c r="H129" s="82" t="s">
        <v>295</v>
      </c>
      <c r="I129" s="83" t="s">
        <v>299</v>
      </c>
      <c r="J129" s="84"/>
      <c r="K129" s="81" t="s">
        <v>243</v>
      </c>
      <c r="L129" s="83" t="s">
        <v>244</v>
      </c>
      <c r="M129" s="90"/>
      <c r="N129" s="103"/>
      <c r="O129" s="210"/>
    </row>
    <row r="130" spans="2:15" ht="22.5" customHeight="1" x14ac:dyDescent="0.25">
      <c r="B130" s="89"/>
      <c r="C130" s="97">
        <v>1</v>
      </c>
      <c r="D130" s="199"/>
      <c r="E130" s="199"/>
      <c r="F130" s="182"/>
      <c r="G130" s="183"/>
      <c r="H130" s="106"/>
      <c r="I130" s="174">
        <f>+G130*H130</f>
        <v>0</v>
      </c>
      <c r="J130" s="100"/>
      <c r="K130" s="188"/>
      <c r="L130" s="189"/>
      <c r="M130" s="91"/>
      <c r="O130" s="210" t="str">
        <f t="shared" ref="O130:O139" si="14">+IF((K130+L130)=I130,"OK","ERROR")</f>
        <v>OK</v>
      </c>
    </row>
    <row r="131" spans="2:15" ht="22.5" customHeight="1" x14ac:dyDescent="0.25">
      <c r="B131" s="89"/>
      <c r="C131" s="95">
        <v>2</v>
      </c>
      <c r="D131" s="200"/>
      <c r="E131" s="200"/>
      <c r="F131" s="185"/>
      <c r="G131" s="109"/>
      <c r="H131" s="107"/>
      <c r="I131" s="175">
        <f t="shared" ref="I131:I139" si="15">+G131*H131</f>
        <v>0</v>
      </c>
      <c r="J131" s="100"/>
      <c r="K131" s="190"/>
      <c r="L131" s="191"/>
      <c r="M131" s="91"/>
      <c r="O131" s="210" t="str">
        <f t="shared" si="14"/>
        <v>OK</v>
      </c>
    </row>
    <row r="132" spans="2:15" ht="22.5" customHeight="1" x14ac:dyDescent="0.25">
      <c r="B132" s="89"/>
      <c r="C132" s="95">
        <v>3</v>
      </c>
      <c r="D132" s="200"/>
      <c r="E132" s="200"/>
      <c r="F132" s="185"/>
      <c r="G132" s="109"/>
      <c r="H132" s="107"/>
      <c r="I132" s="175">
        <f t="shared" si="15"/>
        <v>0</v>
      </c>
      <c r="J132" s="100"/>
      <c r="K132" s="190"/>
      <c r="L132" s="191"/>
      <c r="M132" s="91"/>
      <c r="O132" s="210" t="str">
        <f t="shared" si="14"/>
        <v>OK</v>
      </c>
    </row>
    <row r="133" spans="2:15" ht="22.5" customHeight="1" x14ac:dyDescent="0.25">
      <c r="B133" s="89"/>
      <c r="C133" s="95">
        <v>4</v>
      </c>
      <c r="D133" s="200"/>
      <c r="E133" s="200"/>
      <c r="F133" s="185"/>
      <c r="G133" s="109"/>
      <c r="H133" s="107"/>
      <c r="I133" s="175">
        <f t="shared" si="15"/>
        <v>0</v>
      </c>
      <c r="J133" s="100"/>
      <c r="K133" s="190"/>
      <c r="L133" s="191"/>
      <c r="M133" s="91"/>
      <c r="O133" s="210" t="str">
        <f t="shared" si="14"/>
        <v>OK</v>
      </c>
    </row>
    <row r="134" spans="2:15" ht="22.5" customHeight="1" x14ac:dyDescent="0.25">
      <c r="B134" s="89"/>
      <c r="C134" s="95">
        <v>5</v>
      </c>
      <c r="D134" s="200"/>
      <c r="E134" s="200"/>
      <c r="F134" s="185"/>
      <c r="G134" s="109"/>
      <c r="H134" s="107"/>
      <c r="I134" s="175">
        <f t="shared" si="15"/>
        <v>0</v>
      </c>
      <c r="J134" s="100"/>
      <c r="K134" s="190"/>
      <c r="L134" s="191"/>
      <c r="M134" s="91"/>
      <c r="O134" s="210" t="str">
        <f t="shared" si="14"/>
        <v>OK</v>
      </c>
    </row>
    <row r="135" spans="2:15" ht="22.5" customHeight="1" x14ac:dyDescent="0.25">
      <c r="B135" s="89"/>
      <c r="C135" s="95">
        <v>6</v>
      </c>
      <c r="D135" s="200"/>
      <c r="E135" s="200"/>
      <c r="F135" s="185"/>
      <c r="G135" s="109"/>
      <c r="H135" s="107"/>
      <c r="I135" s="175">
        <f t="shared" si="15"/>
        <v>0</v>
      </c>
      <c r="J135" s="100"/>
      <c r="K135" s="190"/>
      <c r="L135" s="191"/>
      <c r="M135" s="91"/>
      <c r="O135" s="210" t="str">
        <f t="shared" si="14"/>
        <v>OK</v>
      </c>
    </row>
    <row r="136" spans="2:15" ht="22.5" customHeight="1" x14ac:dyDescent="0.25">
      <c r="B136" s="89"/>
      <c r="C136" s="95">
        <v>7</v>
      </c>
      <c r="D136" s="200"/>
      <c r="E136" s="200"/>
      <c r="F136" s="185"/>
      <c r="G136" s="109"/>
      <c r="H136" s="107"/>
      <c r="I136" s="175">
        <f t="shared" si="15"/>
        <v>0</v>
      </c>
      <c r="J136" s="100"/>
      <c r="K136" s="190"/>
      <c r="L136" s="191"/>
      <c r="M136" s="91"/>
      <c r="O136" s="210" t="str">
        <f>+IF((K136+L136)=I136,"OK","ERROR")</f>
        <v>OK</v>
      </c>
    </row>
    <row r="137" spans="2:15" ht="22.5" customHeight="1" x14ac:dyDescent="0.25">
      <c r="B137" s="89"/>
      <c r="C137" s="95">
        <v>8</v>
      </c>
      <c r="D137" s="200"/>
      <c r="E137" s="200"/>
      <c r="F137" s="185"/>
      <c r="G137" s="109"/>
      <c r="H137" s="107"/>
      <c r="I137" s="175">
        <f t="shared" si="15"/>
        <v>0</v>
      </c>
      <c r="J137" s="100"/>
      <c r="K137" s="190"/>
      <c r="L137" s="191"/>
      <c r="M137" s="91"/>
      <c r="O137" s="210" t="str">
        <f t="shared" si="14"/>
        <v>OK</v>
      </c>
    </row>
    <row r="138" spans="2:15" ht="22.5" customHeight="1" x14ac:dyDescent="0.25">
      <c r="B138" s="89"/>
      <c r="C138" s="95">
        <v>9</v>
      </c>
      <c r="D138" s="200"/>
      <c r="E138" s="200"/>
      <c r="F138" s="185"/>
      <c r="G138" s="109"/>
      <c r="H138" s="107"/>
      <c r="I138" s="175">
        <f t="shared" si="15"/>
        <v>0</v>
      </c>
      <c r="J138" s="100"/>
      <c r="K138" s="190"/>
      <c r="L138" s="191"/>
      <c r="M138" s="91"/>
      <c r="O138" s="210" t="str">
        <f t="shared" si="14"/>
        <v>OK</v>
      </c>
    </row>
    <row r="139" spans="2:15" ht="22.5" customHeight="1" thickBot="1" x14ac:dyDescent="0.3">
      <c r="B139" s="89"/>
      <c r="C139" s="96">
        <v>10</v>
      </c>
      <c r="D139" s="201"/>
      <c r="E139" s="201"/>
      <c r="F139" s="187"/>
      <c r="G139" s="110"/>
      <c r="H139" s="108"/>
      <c r="I139" s="176">
        <f t="shared" si="15"/>
        <v>0</v>
      </c>
      <c r="J139" s="100"/>
      <c r="K139" s="192"/>
      <c r="L139" s="193"/>
      <c r="M139" s="91"/>
      <c r="O139" s="210" t="str">
        <f t="shared" si="14"/>
        <v>OK</v>
      </c>
    </row>
    <row r="140" spans="2:15" ht="9" customHeight="1" thickBot="1" x14ac:dyDescent="0.3">
      <c r="B140" s="92"/>
      <c r="C140" s="93"/>
      <c r="D140" s="93"/>
      <c r="E140" s="93"/>
      <c r="F140" s="93"/>
      <c r="G140" s="93"/>
      <c r="H140" s="93"/>
      <c r="I140" s="93"/>
      <c r="J140" s="93"/>
      <c r="K140" s="93"/>
      <c r="L140" s="93"/>
      <c r="M140" s="94"/>
    </row>
  </sheetData>
  <sheetProtection password="DE12" sheet="1" objects="1" scenarios="1"/>
  <customSheetViews>
    <customSheetView guid="{80BE0E3E-1D5B-46B0-96FC-481B713C0833}">
      <selection activeCell="K66" sqref="K66:L69"/>
      <pageMargins left="0.7" right="0.7" top="0.75" bottom="0.75" header="0.3" footer="0.3"/>
    </customSheetView>
  </customSheetViews>
  <mergeCells count="10">
    <mergeCell ref="C75:D75"/>
    <mergeCell ref="C92:D92"/>
    <mergeCell ref="C109:D109"/>
    <mergeCell ref="C126:D126"/>
    <mergeCell ref="E3:I3"/>
    <mergeCell ref="C3:D3"/>
    <mergeCell ref="C7:D7"/>
    <mergeCell ref="C24:D24"/>
    <mergeCell ref="C41:D41"/>
    <mergeCell ref="C58:D58"/>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Sheet1!$B$3:$B$12</xm:f>
          </x14:formula1>
          <xm:sqref>D11:D20 D28:D37 D45:D54 D62:D71 D79:D88 D96:D105 D113:D122 D130:D139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9"/>
  <sheetViews>
    <sheetView workbookViewId="0">
      <selection activeCell="O144" sqref="O144"/>
    </sheetView>
  </sheetViews>
  <sheetFormatPr defaultRowHeight="15" x14ac:dyDescent="0.25"/>
  <cols>
    <col min="1" max="2" width="1.7109375" style="1" customWidth="1"/>
    <col min="3" max="3" width="4.42578125" style="1" customWidth="1"/>
    <col min="4" max="4" width="13.85546875" style="1" customWidth="1"/>
    <col min="5" max="5" width="48.85546875" style="1" customWidth="1"/>
    <col min="6" max="9" width="12.85546875" style="1" customWidth="1"/>
    <col min="10" max="10" width="1.7109375" style="1" customWidth="1"/>
    <col min="11" max="12" width="12.85546875" style="1" customWidth="1"/>
    <col min="13" max="14" width="1.7109375" style="1" customWidth="1"/>
    <col min="15" max="15" width="14.42578125" style="208" customWidth="1"/>
    <col min="16" max="16384" width="9.140625" style="1"/>
  </cols>
  <sheetData>
    <row r="1" spans="1:15" ht="9" customHeight="1" thickBot="1" x14ac:dyDescent="0.3"/>
    <row r="2" spans="1:15" ht="9" customHeight="1" thickBot="1" x14ac:dyDescent="0.3">
      <c r="B2" s="73"/>
      <c r="C2" s="74"/>
      <c r="D2" s="74"/>
      <c r="E2" s="74"/>
      <c r="F2" s="74"/>
      <c r="G2" s="74"/>
      <c r="H2" s="74"/>
      <c r="I2" s="74"/>
      <c r="J2" s="74"/>
      <c r="K2" s="74"/>
      <c r="L2" s="74"/>
      <c r="M2" s="75"/>
    </row>
    <row r="3" spans="1:15" ht="30" customHeight="1" thickBot="1" x14ac:dyDescent="0.3">
      <c r="B3" s="76"/>
      <c r="C3" s="454" t="s">
        <v>326</v>
      </c>
      <c r="D3" s="454"/>
      <c r="E3" s="459"/>
      <c r="F3" s="460"/>
      <c r="G3" s="460"/>
      <c r="H3" s="460"/>
      <c r="I3" s="461"/>
      <c r="J3" s="98"/>
      <c r="K3" s="99" t="s">
        <v>338</v>
      </c>
      <c r="L3" s="202">
        <f>+G7+G24+G41+G58+G75+G92+G109+G126</f>
        <v>0</v>
      </c>
      <c r="M3" s="77"/>
      <c r="O3" s="209" t="str">
        <f>IF(L3=((I7+L7)+(I24+L24)+(I41+L41)+(I58+L58)+(I75+L75)+(I92+L92)+(I109+L109)+(I126+L126)),"OK","ERROR")</f>
        <v>OK</v>
      </c>
    </row>
    <row r="4" spans="1:15" ht="9" customHeight="1" thickBot="1" x14ac:dyDescent="0.3">
      <c r="B4" s="78"/>
      <c r="C4" s="79"/>
      <c r="D4" s="79"/>
      <c r="E4" s="79"/>
      <c r="F4" s="79"/>
      <c r="G4" s="79"/>
      <c r="H4" s="79"/>
      <c r="I4" s="79"/>
      <c r="J4" s="79"/>
      <c r="K4" s="79"/>
      <c r="L4" s="79"/>
      <c r="M4" s="80"/>
    </row>
    <row r="5" spans="1:15" ht="9" customHeight="1" thickBot="1" x14ac:dyDescent="0.3"/>
    <row r="6" spans="1:15" ht="9" customHeight="1" thickBot="1" x14ac:dyDescent="0.3">
      <c r="B6" s="64"/>
      <c r="C6" s="65"/>
      <c r="D6" s="65"/>
      <c r="E6" s="65"/>
      <c r="F6" s="65"/>
      <c r="G6" s="65"/>
      <c r="H6" s="65"/>
      <c r="I6" s="65"/>
      <c r="J6" s="65"/>
      <c r="K6" s="65"/>
      <c r="L6" s="65"/>
      <c r="M6" s="66"/>
    </row>
    <row r="7" spans="1:15" ht="30" customHeight="1" thickBot="1" x14ac:dyDescent="0.3">
      <c r="A7" s="63"/>
      <c r="B7" s="72"/>
      <c r="C7" s="458" t="s">
        <v>327</v>
      </c>
      <c r="D7" s="458"/>
      <c r="E7" s="194"/>
      <c r="F7" s="85" t="s">
        <v>300</v>
      </c>
      <c r="G7" s="173">
        <f>+SUM(I11:I20)</f>
        <v>0</v>
      </c>
      <c r="H7" s="85" t="s">
        <v>297</v>
      </c>
      <c r="I7" s="173">
        <f>+SUM(K11:K20)</f>
        <v>0</v>
      </c>
      <c r="J7" s="67"/>
      <c r="K7" s="85" t="s">
        <v>298</v>
      </c>
      <c r="L7" s="173">
        <f>+SUM(L11:L20)</f>
        <v>0</v>
      </c>
      <c r="M7" s="68"/>
      <c r="O7" s="210" t="str">
        <f>+IF((I7+L7)=G7,"OK","ERROR")</f>
        <v>OK</v>
      </c>
    </row>
    <row r="8" spans="1:15" ht="9" customHeight="1" thickBot="1" x14ac:dyDescent="0.3">
      <c r="B8" s="69"/>
      <c r="C8" s="70"/>
      <c r="D8" s="70"/>
      <c r="E8" s="70"/>
      <c r="F8" s="70"/>
      <c r="G8" s="70"/>
      <c r="H8" s="70"/>
      <c r="I8" s="211"/>
      <c r="J8" s="70"/>
      <c r="K8" s="70"/>
      <c r="L8" s="70"/>
      <c r="M8" s="71"/>
      <c r="O8" s="210"/>
    </row>
    <row r="9" spans="1:15" ht="9" customHeight="1" thickBot="1" x14ac:dyDescent="0.3">
      <c r="B9" s="86"/>
      <c r="C9" s="87"/>
      <c r="D9" s="87"/>
      <c r="E9" s="87"/>
      <c r="F9" s="87"/>
      <c r="G9" s="87"/>
      <c r="H9" s="87"/>
      <c r="I9" s="212"/>
      <c r="J9" s="87"/>
      <c r="K9" s="87"/>
      <c r="L9" s="87"/>
      <c r="M9" s="88"/>
      <c r="O9" s="210"/>
    </row>
    <row r="10" spans="1:15" ht="45.75" customHeight="1" thickBot="1" x14ac:dyDescent="0.3">
      <c r="B10" s="89"/>
      <c r="C10" s="81" t="s">
        <v>291</v>
      </c>
      <c r="D10" s="82" t="s">
        <v>292</v>
      </c>
      <c r="E10" s="82" t="s">
        <v>167</v>
      </c>
      <c r="F10" s="82" t="s">
        <v>293</v>
      </c>
      <c r="G10" s="82" t="s">
        <v>294</v>
      </c>
      <c r="H10" s="82" t="s">
        <v>295</v>
      </c>
      <c r="I10" s="204" t="s">
        <v>299</v>
      </c>
      <c r="J10" s="84"/>
      <c r="K10" s="81" t="s">
        <v>243</v>
      </c>
      <c r="L10" s="83" t="s">
        <v>244</v>
      </c>
      <c r="M10" s="90"/>
      <c r="N10" s="62"/>
      <c r="O10" s="210"/>
    </row>
    <row r="11" spans="1:15" ht="22.5" customHeight="1" x14ac:dyDescent="0.25">
      <c r="B11" s="89"/>
      <c r="C11" s="97">
        <v>1</v>
      </c>
      <c r="D11" s="199"/>
      <c r="E11" s="199"/>
      <c r="F11" s="205"/>
      <c r="G11" s="106"/>
      <c r="H11" s="220"/>
      <c r="I11" s="174">
        <f>+G11*H11</f>
        <v>0</v>
      </c>
      <c r="J11" s="100"/>
      <c r="K11" s="188"/>
      <c r="L11" s="189"/>
      <c r="M11" s="91"/>
      <c r="O11" s="210" t="str">
        <f>+IF((K11+L11)=I11,"OK","ERROR")</f>
        <v>OK</v>
      </c>
    </row>
    <row r="12" spans="1:15" ht="22.5" customHeight="1" x14ac:dyDescent="0.25">
      <c r="B12" s="89"/>
      <c r="C12" s="95">
        <v>2</v>
      </c>
      <c r="D12" s="200"/>
      <c r="E12" s="200"/>
      <c r="F12" s="206"/>
      <c r="G12" s="107"/>
      <c r="H12" s="221"/>
      <c r="I12" s="175">
        <f t="shared" ref="I12:I20" si="0">+G12*H12</f>
        <v>0</v>
      </c>
      <c r="J12" s="100"/>
      <c r="K12" s="190"/>
      <c r="L12" s="191"/>
      <c r="M12" s="91"/>
      <c r="O12" s="210" t="str">
        <f t="shared" ref="O12:O20" si="1">+IF((K12+L12)=I12,"OK","ERROR")</f>
        <v>OK</v>
      </c>
    </row>
    <row r="13" spans="1:15" ht="22.5" customHeight="1" x14ac:dyDescent="0.25">
      <c r="B13" s="89"/>
      <c r="C13" s="95">
        <v>3</v>
      </c>
      <c r="D13" s="200"/>
      <c r="E13" s="200"/>
      <c r="F13" s="206"/>
      <c r="G13" s="107"/>
      <c r="H13" s="221"/>
      <c r="I13" s="175">
        <f t="shared" si="0"/>
        <v>0</v>
      </c>
      <c r="J13" s="100"/>
      <c r="K13" s="190"/>
      <c r="L13" s="191"/>
      <c r="M13" s="91"/>
      <c r="O13" s="210" t="str">
        <f t="shared" si="1"/>
        <v>OK</v>
      </c>
    </row>
    <row r="14" spans="1:15" ht="22.5" customHeight="1" x14ac:dyDescent="0.25">
      <c r="B14" s="89"/>
      <c r="C14" s="95">
        <v>4</v>
      </c>
      <c r="D14" s="200"/>
      <c r="E14" s="200"/>
      <c r="F14" s="206"/>
      <c r="G14" s="107"/>
      <c r="H14" s="221"/>
      <c r="I14" s="175">
        <f t="shared" si="0"/>
        <v>0</v>
      </c>
      <c r="J14" s="100"/>
      <c r="K14" s="190"/>
      <c r="L14" s="191"/>
      <c r="M14" s="91"/>
      <c r="O14" s="210" t="str">
        <f t="shared" si="1"/>
        <v>OK</v>
      </c>
    </row>
    <row r="15" spans="1:15" ht="22.5" customHeight="1" x14ac:dyDescent="0.25">
      <c r="B15" s="89"/>
      <c r="C15" s="95">
        <v>5</v>
      </c>
      <c r="D15" s="200"/>
      <c r="E15" s="200"/>
      <c r="F15" s="206"/>
      <c r="G15" s="107"/>
      <c r="H15" s="221"/>
      <c r="I15" s="175">
        <f t="shared" si="0"/>
        <v>0</v>
      </c>
      <c r="J15" s="100"/>
      <c r="K15" s="190"/>
      <c r="L15" s="191"/>
      <c r="M15" s="91"/>
      <c r="O15" s="210" t="str">
        <f t="shared" si="1"/>
        <v>OK</v>
      </c>
    </row>
    <row r="16" spans="1:15" ht="22.5" customHeight="1" x14ac:dyDescent="0.25">
      <c r="B16" s="89"/>
      <c r="C16" s="95">
        <v>6</v>
      </c>
      <c r="D16" s="200"/>
      <c r="E16" s="200"/>
      <c r="F16" s="206"/>
      <c r="G16" s="107"/>
      <c r="H16" s="221"/>
      <c r="I16" s="175">
        <f t="shared" si="0"/>
        <v>0</v>
      </c>
      <c r="J16" s="100"/>
      <c r="K16" s="190"/>
      <c r="L16" s="191"/>
      <c r="M16" s="91"/>
      <c r="O16" s="210" t="str">
        <f>+IF((K16+L16)=I16,"OK","ERROR")</f>
        <v>OK</v>
      </c>
    </row>
    <row r="17" spans="1:16" ht="22.5" customHeight="1" x14ac:dyDescent="0.25">
      <c r="B17" s="89"/>
      <c r="C17" s="95">
        <v>7</v>
      </c>
      <c r="D17" s="200"/>
      <c r="E17" s="200"/>
      <c r="F17" s="206"/>
      <c r="G17" s="107"/>
      <c r="H17" s="221"/>
      <c r="I17" s="175">
        <f t="shared" si="0"/>
        <v>0</v>
      </c>
      <c r="J17" s="100"/>
      <c r="K17" s="190"/>
      <c r="L17" s="191"/>
      <c r="M17" s="91"/>
      <c r="O17" s="210" t="str">
        <f t="shared" si="1"/>
        <v>OK</v>
      </c>
    </row>
    <row r="18" spans="1:16" ht="22.5" customHeight="1" x14ac:dyDescent="0.25">
      <c r="B18" s="89"/>
      <c r="C18" s="95">
        <v>8</v>
      </c>
      <c r="D18" s="200"/>
      <c r="E18" s="200"/>
      <c r="F18" s="206"/>
      <c r="G18" s="107"/>
      <c r="H18" s="221"/>
      <c r="I18" s="175">
        <f t="shared" si="0"/>
        <v>0</v>
      </c>
      <c r="J18" s="100"/>
      <c r="K18" s="190"/>
      <c r="L18" s="191"/>
      <c r="M18" s="91"/>
      <c r="O18" s="210" t="str">
        <f t="shared" si="1"/>
        <v>OK</v>
      </c>
      <c r="P18" s="102"/>
    </row>
    <row r="19" spans="1:16" ht="22.5" customHeight="1" x14ac:dyDescent="0.25">
      <c r="B19" s="89"/>
      <c r="C19" s="95">
        <v>9</v>
      </c>
      <c r="D19" s="200"/>
      <c r="E19" s="200"/>
      <c r="F19" s="206"/>
      <c r="G19" s="107"/>
      <c r="H19" s="221"/>
      <c r="I19" s="175">
        <f t="shared" si="0"/>
        <v>0</v>
      </c>
      <c r="J19" s="100"/>
      <c r="K19" s="190"/>
      <c r="L19" s="191"/>
      <c r="M19" s="91"/>
      <c r="O19" s="210" t="str">
        <f t="shared" si="1"/>
        <v>OK</v>
      </c>
    </row>
    <row r="20" spans="1:16" ht="22.5" customHeight="1" thickBot="1" x14ac:dyDescent="0.3">
      <c r="B20" s="89"/>
      <c r="C20" s="96">
        <v>10</v>
      </c>
      <c r="D20" s="201"/>
      <c r="E20" s="201"/>
      <c r="F20" s="207"/>
      <c r="G20" s="108"/>
      <c r="H20" s="222"/>
      <c r="I20" s="176">
        <f t="shared" si="0"/>
        <v>0</v>
      </c>
      <c r="J20" s="100"/>
      <c r="K20" s="192"/>
      <c r="L20" s="193"/>
      <c r="M20" s="91"/>
      <c r="O20" s="210" t="str">
        <f t="shared" si="1"/>
        <v>OK</v>
      </c>
    </row>
    <row r="21" spans="1:16" ht="9" customHeight="1" thickBot="1" x14ac:dyDescent="0.3">
      <c r="B21" s="92"/>
      <c r="C21" s="93"/>
      <c r="D21" s="93"/>
      <c r="E21" s="93"/>
      <c r="F21" s="93"/>
      <c r="G21" s="93"/>
      <c r="H21" s="93"/>
      <c r="I21" s="213"/>
      <c r="J21" s="93"/>
      <c r="K21" s="93"/>
      <c r="L21" s="93"/>
      <c r="M21" s="94"/>
    </row>
    <row r="22" spans="1:16" ht="9" customHeight="1" thickBot="1" x14ac:dyDescent="0.3">
      <c r="I22" s="125"/>
    </row>
    <row r="23" spans="1:16" ht="9" customHeight="1" thickBot="1" x14ac:dyDescent="0.3">
      <c r="B23" s="64"/>
      <c r="C23" s="65"/>
      <c r="D23" s="65"/>
      <c r="E23" s="65"/>
      <c r="F23" s="65"/>
      <c r="G23" s="65"/>
      <c r="H23" s="65"/>
      <c r="I23" s="214"/>
      <c r="J23" s="65"/>
      <c r="K23" s="65"/>
      <c r="L23" s="65"/>
      <c r="M23" s="66"/>
    </row>
    <row r="24" spans="1:16" ht="30" customHeight="1" thickBot="1" x14ac:dyDescent="0.3">
      <c r="A24" s="63"/>
      <c r="B24" s="72"/>
      <c r="C24" s="458" t="s">
        <v>328</v>
      </c>
      <c r="D24" s="458"/>
      <c r="E24" s="194"/>
      <c r="F24" s="85" t="s">
        <v>300</v>
      </c>
      <c r="G24" s="173">
        <f>+SUM(I28:I37)</f>
        <v>0</v>
      </c>
      <c r="H24" s="85" t="s">
        <v>297</v>
      </c>
      <c r="I24" s="173">
        <f>+SUM(K28:K37)</f>
        <v>0</v>
      </c>
      <c r="J24" s="67"/>
      <c r="K24" s="85" t="s">
        <v>298</v>
      </c>
      <c r="L24" s="173">
        <f>+SUM(L28:L37)</f>
        <v>0</v>
      </c>
      <c r="M24" s="68"/>
      <c r="O24" s="210" t="str">
        <f>+IF((I24+L24)=G24,"OK","ERROR")</f>
        <v>OK</v>
      </c>
    </row>
    <row r="25" spans="1:16" ht="9" customHeight="1" thickBot="1" x14ac:dyDescent="0.3">
      <c r="B25" s="69"/>
      <c r="C25" s="70"/>
      <c r="D25" s="70"/>
      <c r="E25" s="70"/>
      <c r="F25" s="70"/>
      <c r="G25" s="70"/>
      <c r="H25" s="70"/>
      <c r="I25" s="211"/>
      <c r="J25" s="70"/>
      <c r="K25" s="70"/>
      <c r="L25" s="70"/>
      <c r="M25" s="71"/>
      <c r="O25" s="210"/>
    </row>
    <row r="26" spans="1:16" ht="9" customHeight="1" thickBot="1" x14ac:dyDescent="0.3">
      <c r="B26" s="86"/>
      <c r="C26" s="87"/>
      <c r="D26" s="87"/>
      <c r="E26" s="87"/>
      <c r="F26" s="87"/>
      <c r="G26" s="87"/>
      <c r="H26" s="87"/>
      <c r="I26" s="212"/>
      <c r="J26" s="87"/>
      <c r="K26" s="87"/>
      <c r="L26" s="87"/>
      <c r="M26" s="88"/>
      <c r="O26" s="210"/>
    </row>
    <row r="27" spans="1:16" ht="45.75" customHeight="1" thickBot="1" x14ac:dyDescent="0.3">
      <c r="B27" s="89"/>
      <c r="C27" s="81" t="s">
        <v>291</v>
      </c>
      <c r="D27" s="82" t="s">
        <v>292</v>
      </c>
      <c r="E27" s="82" t="s">
        <v>167</v>
      </c>
      <c r="F27" s="82" t="s">
        <v>293</v>
      </c>
      <c r="G27" s="82" t="s">
        <v>294</v>
      </c>
      <c r="H27" s="82" t="s">
        <v>295</v>
      </c>
      <c r="I27" s="204" t="s">
        <v>299</v>
      </c>
      <c r="J27" s="84"/>
      <c r="K27" s="81" t="s">
        <v>243</v>
      </c>
      <c r="L27" s="83" t="s">
        <v>244</v>
      </c>
      <c r="M27" s="90"/>
      <c r="N27" s="62"/>
      <c r="O27" s="210"/>
    </row>
    <row r="28" spans="1:16" ht="22.5" customHeight="1" x14ac:dyDescent="0.25">
      <c r="B28" s="89"/>
      <c r="C28" s="97">
        <v>1</v>
      </c>
      <c r="D28" s="199"/>
      <c r="E28" s="199"/>
      <c r="F28" s="205"/>
      <c r="G28" s="106"/>
      <c r="H28" s="220"/>
      <c r="I28" s="174">
        <f>+G28*H28</f>
        <v>0</v>
      </c>
      <c r="J28" s="100"/>
      <c r="K28" s="188"/>
      <c r="L28" s="189"/>
      <c r="M28" s="91"/>
      <c r="O28" s="210" t="str">
        <f>+IF((K28+L28)=I28,"OK","ERROR")</f>
        <v>OK</v>
      </c>
    </row>
    <row r="29" spans="1:16" ht="22.5" customHeight="1" x14ac:dyDescent="0.25">
      <c r="B29" s="89"/>
      <c r="C29" s="95">
        <v>2</v>
      </c>
      <c r="D29" s="200"/>
      <c r="E29" s="200"/>
      <c r="F29" s="206"/>
      <c r="G29" s="107"/>
      <c r="H29" s="221"/>
      <c r="I29" s="175">
        <f t="shared" ref="I29:I37" si="2">+G29*H29</f>
        <v>0</v>
      </c>
      <c r="J29" s="100"/>
      <c r="K29" s="190"/>
      <c r="L29" s="191"/>
      <c r="M29" s="91"/>
      <c r="O29" s="210" t="str">
        <f t="shared" ref="O29:O37" si="3">+IF((K29+L29)=I29,"OK","ERROR")</f>
        <v>OK</v>
      </c>
    </row>
    <row r="30" spans="1:16" ht="22.5" customHeight="1" x14ac:dyDescent="0.25">
      <c r="B30" s="89"/>
      <c r="C30" s="95">
        <v>3</v>
      </c>
      <c r="D30" s="200"/>
      <c r="E30" s="200"/>
      <c r="F30" s="206"/>
      <c r="G30" s="107"/>
      <c r="H30" s="221"/>
      <c r="I30" s="175">
        <f t="shared" si="2"/>
        <v>0</v>
      </c>
      <c r="J30" s="100"/>
      <c r="K30" s="190"/>
      <c r="L30" s="191"/>
      <c r="M30" s="91"/>
      <c r="O30" s="210" t="str">
        <f t="shared" si="3"/>
        <v>OK</v>
      </c>
    </row>
    <row r="31" spans="1:16" ht="22.5" customHeight="1" x14ac:dyDescent="0.25">
      <c r="B31" s="89"/>
      <c r="C31" s="95">
        <v>4</v>
      </c>
      <c r="D31" s="200"/>
      <c r="E31" s="200"/>
      <c r="F31" s="206"/>
      <c r="G31" s="107"/>
      <c r="H31" s="221"/>
      <c r="I31" s="175">
        <f t="shared" si="2"/>
        <v>0</v>
      </c>
      <c r="J31" s="100"/>
      <c r="K31" s="190"/>
      <c r="L31" s="191"/>
      <c r="M31" s="91"/>
      <c r="O31" s="210" t="str">
        <f t="shared" si="3"/>
        <v>OK</v>
      </c>
    </row>
    <row r="32" spans="1:16" ht="22.5" customHeight="1" x14ac:dyDescent="0.25">
      <c r="B32" s="89"/>
      <c r="C32" s="95">
        <v>5</v>
      </c>
      <c r="D32" s="200"/>
      <c r="E32" s="200"/>
      <c r="F32" s="206"/>
      <c r="G32" s="107"/>
      <c r="H32" s="221"/>
      <c r="I32" s="175">
        <f t="shared" si="2"/>
        <v>0</v>
      </c>
      <c r="J32" s="100"/>
      <c r="K32" s="190"/>
      <c r="L32" s="191"/>
      <c r="M32" s="91"/>
      <c r="O32" s="210" t="str">
        <f t="shared" si="3"/>
        <v>OK</v>
      </c>
    </row>
    <row r="33" spans="1:15" ht="22.5" customHeight="1" x14ac:dyDescent="0.25">
      <c r="B33" s="89"/>
      <c r="C33" s="95">
        <v>6</v>
      </c>
      <c r="D33" s="200"/>
      <c r="E33" s="200"/>
      <c r="F33" s="206"/>
      <c r="G33" s="107"/>
      <c r="H33" s="221"/>
      <c r="I33" s="175">
        <f t="shared" si="2"/>
        <v>0</v>
      </c>
      <c r="J33" s="100"/>
      <c r="K33" s="190"/>
      <c r="L33" s="191"/>
      <c r="M33" s="91"/>
      <c r="O33" s="210" t="str">
        <f t="shared" si="3"/>
        <v>OK</v>
      </c>
    </row>
    <row r="34" spans="1:15" ht="22.5" customHeight="1" x14ac:dyDescent="0.25">
      <c r="B34" s="89"/>
      <c r="C34" s="95">
        <v>7</v>
      </c>
      <c r="D34" s="200"/>
      <c r="E34" s="200"/>
      <c r="F34" s="206"/>
      <c r="G34" s="107"/>
      <c r="H34" s="221"/>
      <c r="I34" s="175">
        <f t="shared" si="2"/>
        <v>0</v>
      </c>
      <c r="J34" s="100"/>
      <c r="K34" s="190"/>
      <c r="L34" s="191"/>
      <c r="M34" s="91"/>
      <c r="O34" s="210" t="str">
        <f t="shared" si="3"/>
        <v>OK</v>
      </c>
    </row>
    <row r="35" spans="1:15" ht="22.5" customHeight="1" x14ac:dyDescent="0.25">
      <c r="B35" s="89"/>
      <c r="C35" s="95">
        <v>8</v>
      </c>
      <c r="D35" s="200"/>
      <c r="E35" s="200"/>
      <c r="F35" s="206"/>
      <c r="G35" s="107"/>
      <c r="H35" s="221"/>
      <c r="I35" s="175">
        <f t="shared" si="2"/>
        <v>0</v>
      </c>
      <c r="J35" s="100"/>
      <c r="K35" s="190"/>
      <c r="L35" s="191"/>
      <c r="M35" s="91"/>
      <c r="O35" s="210" t="str">
        <f t="shared" si="3"/>
        <v>OK</v>
      </c>
    </row>
    <row r="36" spans="1:15" ht="22.5" customHeight="1" x14ac:dyDescent="0.25">
      <c r="B36" s="89"/>
      <c r="C36" s="95">
        <v>9</v>
      </c>
      <c r="D36" s="200"/>
      <c r="E36" s="200"/>
      <c r="F36" s="206"/>
      <c r="G36" s="107"/>
      <c r="H36" s="221"/>
      <c r="I36" s="175">
        <f t="shared" si="2"/>
        <v>0</v>
      </c>
      <c r="J36" s="100"/>
      <c r="K36" s="190"/>
      <c r="L36" s="191"/>
      <c r="M36" s="91"/>
      <c r="O36" s="210" t="str">
        <f t="shared" si="3"/>
        <v>OK</v>
      </c>
    </row>
    <row r="37" spans="1:15" ht="22.5" customHeight="1" thickBot="1" x14ac:dyDescent="0.3">
      <c r="B37" s="89"/>
      <c r="C37" s="96">
        <v>10</v>
      </c>
      <c r="D37" s="201"/>
      <c r="E37" s="201"/>
      <c r="F37" s="207"/>
      <c r="G37" s="108"/>
      <c r="H37" s="222"/>
      <c r="I37" s="176">
        <f t="shared" si="2"/>
        <v>0</v>
      </c>
      <c r="J37" s="100"/>
      <c r="K37" s="192"/>
      <c r="L37" s="193"/>
      <c r="M37" s="91"/>
      <c r="O37" s="210" t="str">
        <f t="shared" si="3"/>
        <v>OK</v>
      </c>
    </row>
    <row r="38" spans="1:15" ht="9" customHeight="1" thickBot="1" x14ac:dyDescent="0.3">
      <c r="B38" s="92"/>
      <c r="C38" s="93"/>
      <c r="D38" s="93"/>
      <c r="E38" s="93"/>
      <c r="F38" s="93"/>
      <c r="G38" s="93"/>
      <c r="H38" s="93"/>
      <c r="I38" s="213"/>
      <c r="J38" s="93"/>
      <c r="K38" s="93"/>
      <c r="L38" s="93"/>
      <c r="M38" s="94"/>
    </row>
    <row r="39" spans="1:15" ht="9" customHeight="1" thickBot="1" x14ac:dyDescent="0.3">
      <c r="I39" s="125"/>
    </row>
    <row r="40" spans="1:15" ht="9" customHeight="1" thickBot="1" x14ac:dyDescent="0.3">
      <c r="B40" s="64"/>
      <c r="C40" s="65"/>
      <c r="D40" s="65"/>
      <c r="E40" s="65"/>
      <c r="F40" s="65"/>
      <c r="G40" s="65"/>
      <c r="H40" s="65"/>
      <c r="I40" s="214"/>
      <c r="J40" s="65"/>
      <c r="K40" s="65"/>
      <c r="L40" s="65"/>
      <c r="M40" s="66"/>
    </row>
    <row r="41" spans="1:15" ht="30" customHeight="1" thickBot="1" x14ac:dyDescent="0.3">
      <c r="A41" s="63"/>
      <c r="B41" s="72"/>
      <c r="C41" s="458" t="s">
        <v>329</v>
      </c>
      <c r="D41" s="458"/>
      <c r="E41" s="194"/>
      <c r="F41" s="85" t="s">
        <v>300</v>
      </c>
      <c r="G41" s="173">
        <f>+SUM(I45:I54)</f>
        <v>0</v>
      </c>
      <c r="H41" s="85" t="s">
        <v>297</v>
      </c>
      <c r="I41" s="173">
        <f>+SUM(K45:K54)</f>
        <v>0</v>
      </c>
      <c r="J41" s="67"/>
      <c r="K41" s="85" t="s">
        <v>298</v>
      </c>
      <c r="L41" s="173">
        <f>+SUM(L45:L54)</f>
        <v>0</v>
      </c>
      <c r="M41" s="68"/>
      <c r="O41" s="210" t="str">
        <f>+IF((I41+L41)=G41,"OK","ERROR")</f>
        <v>OK</v>
      </c>
    </row>
    <row r="42" spans="1:15" ht="9" customHeight="1" thickBot="1" x14ac:dyDescent="0.3">
      <c r="B42" s="69"/>
      <c r="C42" s="70"/>
      <c r="D42" s="70"/>
      <c r="E42" s="70"/>
      <c r="F42" s="70"/>
      <c r="G42" s="70"/>
      <c r="H42" s="70"/>
      <c r="I42" s="211"/>
      <c r="J42" s="70"/>
      <c r="K42" s="70"/>
      <c r="L42" s="70"/>
      <c r="M42" s="71"/>
      <c r="O42" s="210"/>
    </row>
    <row r="43" spans="1:15" ht="9" customHeight="1" thickBot="1" x14ac:dyDescent="0.3">
      <c r="B43" s="86"/>
      <c r="C43" s="87"/>
      <c r="D43" s="87"/>
      <c r="E43" s="87"/>
      <c r="F43" s="87"/>
      <c r="G43" s="87"/>
      <c r="H43" s="87"/>
      <c r="I43" s="212"/>
      <c r="J43" s="87"/>
      <c r="K43" s="87"/>
      <c r="L43" s="87"/>
      <c r="M43" s="88"/>
      <c r="O43" s="210"/>
    </row>
    <row r="44" spans="1:15" ht="45.75" customHeight="1" thickBot="1" x14ac:dyDescent="0.3">
      <c r="B44" s="89"/>
      <c r="C44" s="81" t="s">
        <v>291</v>
      </c>
      <c r="D44" s="82" t="s">
        <v>292</v>
      </c>
      <c r="E44" s="82" t="s">
        <v>167</v>
      </c>
      <c r="F44" s="82" t="s">
        <v>293</v>
      </c>
      <c r="G44" s="82" t="s">
        <v>294</v>
      </c>
      <c r="H44" s="82" t="s">
        <v>295</v>
      </c>
      <c r="I44" s="204" t="s">
        <v>299</v>
      </c>
      <c r="J44" s="84"/>
      <c r="K44" s="81" t="s">
        <v>243</v>
      </c>
      <c r="L44" s="83" t="s">
        <v>244</v>
      </c>
      <c r="M44" s="90"/>
      <c r="N44" s="62"/>
      <c r="O44" s="210"/>
    </row>
    <row r="45" spans="1:15" ht="22.5" customHeight="1" x14ac:dyDescent="0.25">
      <c r="B45" s="89"/>
      <c r="C45" s="97">
        <v>1</v>
      </c>
      <c r="D45" s="199"/>
      <c r="E45" s="199"/>
      <c r="F45" s="205"/>
      <c r="G45" s="106"/>
      <c r="H45" s="220"/>
      <c r="I45" s="174">
        <f>+G45*H45</f>
        <v>0</v>
      </c>
      <c r="J45" s="100"/>
      <c r="K45" s="188"/>
      <c r="L45" s="189"/>
      <c r="M45" s="91"/>
      <c r="O45" s="210" t="str">
        <f t="shared" ref="O45:O54" si="4">+IF((K45+L45)=I45,"OK","ERROR")</f>
        <v>OK</v>
      </c>
    </row>
    <row r="46" spans="1:15" ht="22.5" customHeight="1" x14ac:dyDescent="0.25">
      <c r="B46" s="89"/>
      <c r="C46" s="95">
        <v>2</v>
      </c>
      <c r="D46" s="200"/>
      <c r="E46" s="200"/>
      <c r="F46" s="206"/>
      <c r="G46" s="107"/>
      <c r="H46" s="221"/>
      <c r="I46" s="175">
        <f t="shared" ref="I46:I54" si="5">+G46*H46</f>
        <v>0</v>
      </c>
      <c r="J46" s="100"/>
      <c r="K46" s="190"/>
      <c r="L46" s="191"/>
      <c r="M46" s="91"/>
      <c r="O46" s="210" t="str">
        <f t="shared" si="4"/>
        <v>OK</v>
      </c>
    </row>
    <row r="47" spans="1:15" ht="22.5" customHeight="1" x14ac:dyDescent="0.25">
      <c r="B47" s="89"/>
      <c r="C47" s="95">
        <v>3</v>
      </c>
      <c r="D47" s="200"/>
      <c r="E47" s="200"/>
      <c r="F47" s="206"/>
      <c r="G47" s="107"/>
      <c r="H47" s="221"/>
      <c r="I47" s="175">
        <f t="shared" si="5"/>
        <v>0</v>
      </c>
      <c r="J47" s="100"/>
      <c r="K47" s="190"/>
      <c r="L47" s="191"/>
      <c r="M47" s="91"/>
      <c r="O47" s="210" t="str">
        <f t="shared" si="4"/>
        <v>OK</v>
      </c>
    </row>
    <row r="48" spans="1:15" ht="22.5" customHeight="1" x14ac:dyDescent="0.25">
      <c r="B48" s="89"/>
      <c r="C48" s="95">
        <v>4</v>
      </c>
      <c r="D48" s="200"/>
      <c r="E48" s="200"/>
      <c r="F48" s="206"/>
      <c r="G48" s="107"/>
      <c r="H48" s="221"/>
      <c r="I48" s="175">
        <f t="shared" si="5"/>
        <v>0</v>
      </c>
      <c r="J48" s="100"/>
      <c r="K48" s="190"/>
      <c r="L48" s="191"/>
      <c r="M48" s="91"/>
      <c r="O48" s="210" t="str">
        <f t="shared" si="4"/>
        <v>OK</v>
      </c>
    </row>
    <row r="49" spans="1:15" ht="22.5" customHeight="1" x14ac:dyDescent="0.25">
      <c r="B49" s="89"/>
      <c r="C49" s="95">
        <v>5</v>
      </c>
      <c r="D49" s="200"/>
      <c r="E49" s="200"/>
      <c r="F49" s="206"/>
      <c r="G49" s="107"/>
      <c r="H49" s="221"/>
      <c r="I49" s="175">
        <f t="shared" si="5"/>
        <v>0</v>
      </c>
      <c r="J49" s="100"/>
      <c r="K49" s="190"/>
      <c r="L49" s="191"/>
      <c r="M49" s="91"/>
      <c r="O49" s="210" t="str">
        <f t="shared" si="4"/>
        <v>OK</v>
      </c>
    </row>
    <row r="50" spans="1:15" ht="22.5" customHeight="1" x14ac:dyDescent="0.25">
      <c r="B50" s="89"/>
      <c r="C50" s="95">
        <v>6</v>
      </c>
      <c r="D50" s="200"/>
      <c r="E50" s="200"/>
      <c r="F50" s="206"/>
      <c r="G50" s="107"/>
      <c r="H50" s="221"/>
      <c r="I50" s="175">
        <f t="shared" si="5"/>
        <v>0</v>
      </c>
      <c r="J50" s="100"/>
      <c r="K50" s="190"/>
      <c r="L50" s="191"/>
      <c r="M50" s="91"/>
      <c r="O50" s="210" t="str">
        <f t="shared" si="4"/>
        <v>OK</v>
      </c>
    </row>
    <row r="51" spans="1:15" ht="22.5" customHeight="1" x14ac:dyDescent="0.25">
      <c r="B51" s="89"/>
      <c r="C51" s="95">
        <v>7</v>
      </c>
      <c r="D51" s="200"/>
      <c r="E51" s="200"/>
      <c r="F51" s="206"/>
      <c r="G51" s="107"/>
      <c r="H51" s="221"/>
      <c r="I51" s="175">
        <f t="shared" si="5"/>
        <v>0</v>
      </c>
      <c r="J51" s="100"/>
      <c r="K51" s="190"/>
      <c r="L51" s="191"/>
      <c r="M51" s="91"/>
      <c r="O51" s="210" t="str">
        <f t="shared" si="4"/>
        <v>OK</v>
      </c>
    </row>
    <row r="52" spans="1:15" ht="22.5" customHeight="1" x14ac:dyDescent="0.25">
      <c r="B52" s="89"/>
      <c r="C52" s="95">
        <v>8</v>
      </c>
      <c r="D52" s="200"/>
      <c r="E52" s="200"/>
      <c r="F52" s="206"/>
      <c r="G52" s="107"/>
      <c r="H52" s="221"/>
      <c r="I52" s="175">
        <f t="shared" si="5"/>
        <v>0</v>
      </c>
      <c r="J52" s="100"/>
      <c r="K52" s="190"/>
      <c r="L52" s="191"/>
      <c r="M52" s="91"/>
      <c r="O52" s="210" t="str">
        <f>+IF((K52+L52)=I52,"OK","ERROR")</f>
        <v>OK</v>
      </c>
    </row>
    <row r="53" spans="1:15" ht="22.5" customHeight="1" x14ac:dyDescent="0.25">
      <c r="B53" s="89"/>
      <c r="C53" s="95">
        <v>9</v>
      </c>
      <c r="D53" s="200"/>
      <c r="E53" s="200"/>
      <c r="F53" s="206"/>
      <c r="G53" s="107"/>
      <c r="H53" s="221"/>
      <c r="I53" s="175">
        <f t="shared" si="5"/>
        <v>0</v>
      </c>
      <c r="J53" s="100"/>
      <c r="K53" s="190"/>
      <c r="L53" s="191"/>
      <c r="M53" s="91"/>
      <c r="O53" s="210" t="str">
        <f t="shared" si="4"/>
        <v>OK</v>
      </c>
    </row>
    <row r="54" spans="1:15" ht="22.5" customHeight="1" thickBot="1" x14ac:dyDescent="0.3">
      <c r="B54" s="89"/>
      <c r="C54" s="96">
        <v>10</v>
      </c>
      <c r="D54" s="201"/>
      <c r="E54" s="201"/>
      <c r="F54" s="207"/>
      <c r="G54" s="108"/>
      <c r="H54" s="222"/>
      <c r="I54" s="176">
        <f t="shared" si="5"/>
        <v>0</v>
      </c>
      <c r="J54" s="100"/>
      <c r="K54" s="192"/>
      <c r="L54" s="193"/>
      <c r="M54" s="91"/>
      <c r="O54" s="210" t="str">
        <f t="shared" si="4"/>
        <v>OK</v>
      </c>
    </row>
    <row r="55" spans="1:15" ht="9" customHeight="1" thickBot="1" x14ac:dyDescent="0.3">
      <c r="B55" s="92"/>
      <c r="C55" s="93"/>
      <c r="D55" s="93"/>
      <c r="E55" s="93"/>
      <c r="F55" s="93"/>
      <c r="G55" s="93"/>
      <c r="H55" s="93"/>
      <c r="I55" s="213"/>
      <c r="J55" s="93"/>
      <c r="K55" s="93"/>
      <c r="L55" s="93"/>
      <c r="M55" s="94"/>
    </row>
    <row r="56" spans="1:15" ht="9" customHeight="1" thickBot="1" x14ac:dyDescent="0.3">
      <c r="I56" s="125"/>
    </row>
    <row r="57" spans="1:15" ht="9" customHeight="1" thickBot="1" x14ac:dyDescent="0.3">
      <c r="B57" s="64"/>
      <c r="C57" s="65"/>
      <c r="D57" s="65"/>
      <c r="E57" s="65"/>
      <c r="F57" s="65"/>
      <c r="G57" s="65"/>
      <c r="H57" s="65"/>
      <c r="I57" s="214"/>
      <c r="J57" s="65"/>
      <c r="K57" s="65"/>
      <c r="L57" s="65"/>
      <c r="M57" s="66"/>
    </row>
    <row r="58" spans="1:15" ht="30" customHeight="1" thickBot="1" x14ac:dyDescent="0.3">
      <c r="A58" s="63"/>
      <c r="B58" s="72"/>
      <c r="C58" s="458" t="s">
        <v>330</v>
      </c>
      <c r="D58" s="458"/>
      <c r="E58" s="194"/>
      <c r="F58" s="85" t="s">
        <v>300</v>
      </c>
      <c r="G58" s="173">
        <f>+SUM(I62:I71)</f>
        <v>0</v>
      </c>
      <c r="H58" s="85" t="s">
        <v>297</v>
      </c>
      <c r="I58" s="173">
        <f>+SUM(K62:K71)</f>
        <v>0</v>
      </c>
      <c r="J58" s="67"/>
      <c r="K58" s="85" t="s">
        <v>298</v>
      </c>
      <c r="L58" s="173">
        <f>+SUM(L62:L71)</f>
        <v>0</v>
      </c>
      <c r="M58" s="68"/>
      <c r="O58" s="210" t="str">
        <f>+IF((I58+L58)=G58,"OK","ERROR")</f>
        <v>OK</v>
      </c>
    </row>
    <row r="59" spans="1:15" ht="9" customHeight="1" thickBot="1" x14ac:dyDescent="0.3">
      <c r="B59" s="69"/>
      <c r="C59" s="70"/>
      <c r="D59" s="70"/>
      <c r="E59" s="70"/>
      <c r="F59" s="70"/>
      <c r="G59" s="70"/>
      <c r="H59" s="70"/>
      <c r="I59" s="211"/>
      <c r="J59" s="70"/>
      <c r="K59" s="70"/>
      <c r="L59" s="70"/>
      <c r="M59" s="71"/>
      <c r="O59" s="210"/>
    </row>
    <row r="60" spans="1:15" ht="9" customHeight="1" thickBot="1" x14ac:dyDescent="0.3">
      <c r="B60" s="86"/>
      <c r="C60" s="87"/>
      <c r="D60" s="87"/>
      <c r="E60" s="87"/>
      <c r="F60" s="87"/>
      <c r="G60" s="87"/>
      <c r="H60" s="87"/>
      <c r="I60" s="212"/>
      <c r="J60" s="87"/>
      <c r="K60" s="87"/>
      <c r="L60" s="87"/>
      <c r="M60" s="88"/>
      <c r="O60" s="210"/>
    </row>
    <row r="61" spans="1:15" ht="45.75" customHeight="1" thickBot="1" x14ac:dyDescent="0.3">
      <c r="B61" s="89"/>
      <c r="C61" s="81" t="s">
        <v>291</v>
      </c>
      <c r="D61" s="82" t="s">
        <v>292</v>
      </c>
      <c r="E61" s="82" t="s">
        <v>167</v>
      </c>
      <c r="F61" s="82" t="s">
        <v>293</v>
      </c>
      <c r="G61" s="82" t="s">
        <v>294</v>
      </c>
      <c r="H61" s="82" t="s">
        <v>295</v>
      </c>
      <c r="I61" s="204" t="s">
        <v>299</v>
      </c>
      <c r="J61" s="84"/>
      <c r="K61" s="81" t="s">
        <v>243</v>
      </c>
      <c r="L61" s="83" t="s">
        <v>244</v>
      </c>
      <c r="M61" s="90"/>
      <c r="N61" s="62"/>
      <c r="O61" s="210"/>
    </row>
    <row r="62" spans="1:15" ht="22.5" customHeight="1" x14ac:dyDescent="0.25">
      <c r="B62" s="89"/>
      <c r="C62" s="97">
        <v>1</v>
      </c>
      <c r="D62" s="199"/>
      <c r="E62" s="199"/>
      <c r="F62" s="205"/>
      <c r="G62" s="106"/>
      <c r="H62" s="220"/>
      <c r="I62" s="174">
        <f>+G62*H62</f>
        <v>0</v>
      </c>
      <c r="J62" s="100"/>
      <c r="K62" s="188"/>
      <c r="L62" s="189"/>
      <c r="M62" s="91"/>
      <c r="O62" s="210" t="str">
        <f t="shared" ref="O62:O71" si="6">+IF((K62+L62)=I62,"OK","ERROR")</f>
        <v>OK</v>
      </c>
    </row>
    <row r="63" spans="1:15" ht="22.5" customHeight="1" x14ac:dyDescent="0.25">
      <c r="B63" s="89"/>
      <c r="C63" s="95">
        <v>2</v>
      </c>
      <c r="D63" s="200"/>
      <c r="E63" s="200"/>
      <c r="F63" s="206"/>
      <c r="G63" s="107"/>
      <c r="H63" s="221"/>
      <c r="I63" s="175">
        <f t="shared" ref="I63:I71" si="7">+G63*H63</f>
        <v>0</v>
      </c>
      <c r="J63" s="100"/>
      <c r="K63" s="190"/>
      <c r="L63" s="191"/>
      <c r="M63" s="91"/>
      <c r="O63" s="210" t="str">
        <f t="shared" si="6"/>
        <v>OK</v>
      </c>
    </row>
    <row r="64" spans="1:15" ht="22.5" customHeight="1" x14ac:dyDescent="0.25">
      <c r="B64" s="89"/>
      <c r="C64" s="95">
        <v>3</v>
      </c>
      <c r="D64" s="200"/>
      <c r="E64" s="200"/>
      <c r="F64" s="206"/>
      <c r="G64" s="107"/>
      <c r="H64" s="221"/>
      <c r="I64" s="175">
        <f t="shared" si="7"/>
        <v>0</v>
      </c>
      <c r="J64" s="100"/>
      <c r="K64" s="190"/>
      <c r="L64" s="191"/>
      <c r="M64" s="91"/>
      <c r="O64" s="210" t="str">
        <f t="shared" si="6"/>
        <v>OK</v>
      </c>
    </row>
    <row r="65" spans="1:15" ht="22.5" customHeight="1" x14ac:dyDescent="0.25">
      <c r="B65" s="89"/>
      <c r="C65" s="95">
        <v>4</v>
      </c>
      <c r="D65" s="200"/>
      <c r="E65" s="200"/>
      <c r="F65" s="206"/>
      <c r="G65" s="107"/>
      <c r="H65" s="221"/>
      <c r="I65" s="175">
        <f t="shared" si="7"/>
        <v>0</v>
      </c>
      <c r="J65" s="100"/>
      <c r="K65" s="190"/>
      <c r="L65" s="191"/>
      <c r="M65" s="91"/>
      <c r="O65" s="210" t="str">
        <f t="shared" si="6"/>
        <v>OK</v>
      </c>
    </row>
    <row r="66" spans="1:15" ht="22.5" customHeight="1" x14ac:dyDescent="0.25">
      <c r="B66" s="89"/>
      <c r="C66" s="95">
        <v>5</v>
      </c>
      <c r="D66" s="200"/>
      <c r="E66" s="200"/>
      <c r="F66" s="206"/>
      <c r="G66" s="107"/>
      <c r="H66" s="221"/>
      <c r="I66" s="175">
        <f t="shared" si="7"/>
        <v>0</v>
      </c>
      <c r="J66" s="100"/>
      <c r="K66" s="190"/>
      <c r="L66" s="191"/>
      <c r="M66" s="91"/>
      <c r="O66" s="210" t="str">
        <f t="shared" si="6"/>
        <v>OK</v>
      </c>
    </row>
    <row r="67" spans="1:15" ht="22.5" customHeight="1" x14ac:dyDescent="0.25">
      <c r="B67" s="89"/>
      <c r="C67" s="95">
        <v>6</v>
      </c>
      <c r="D67" s="200"/>
      <c r="E67" s="200"/>
      <c r="F67" s="206"/>
      <c r="G67" s="107"/>
      <c r="H67" s="221"/>
      <c r="I67" s="175">
        <f t="shared" si="7"/>
        <v>0</v>
      </c>
      <c r="J67" s="100"/>
      <c r="K67" s="190"/>
      <c r="L67" s="191"/>
      <c r="M67" s="91"/>
      <c r="O67" s="210" t="str">
        <f t="shared" si="6"/>
        <v>OK</v>
      </c>
    </row>
    <row r="68" spans="1:15" ht="22.5" customHeight="1" x14ac:dyDescent="0.25">
      <c r="B68" s="89"/>
      <c r="C68" s="95">
        <v>7</v>
      </c>
      <c r="D68" s="200"/>
      <c r="E68" s="200"/>
      <c r="F68" s="206"/>
      <c r="G68" s="107"/>
      <c r="H68" s="221"/>
      <c r="I68" s="175">
        <f t="shared" si="7"/>
        <v>0</v>
      </c>
      <c r="J68" s="100"/>
      <c r="K68" s="190"/>
      <c r="L68" s="191"/>
      <c r="M68" s="91"/>
      <c r="O68" s="210" t="str">
        <f t="shared" si="6"/>
        <v>OK</v>
      </c>
    </row>
    <row r="69" spans="1:15" ht="22.5" customHeight="1" x14ac:dyDescent="0.25">
      <c r="B69" s="89"/>
      <c r="C69" s="95">
        <v>8</v>
      </c>
      <c r="D69" s="200"/>
      <c r="E69" s="200"/>
      <c r="F69" s="206"/>
      <c r="G69" s="107"/>
      <c r="H69" s="221"/>
      <c r="I69" s="175">
        <f t="shared" si="7"/>
        <v>0</v>
      </c>
      <c r="J69" s="100"/>
      <c r="K69" s="190"/>
      <c r="L69" s="191"/>
      <c r="M69" s="91"/>
      <c r="O69" s="210" t="str">
        <f t="shared" si="6"/>
        <v>OK</v>
      </c>
    </row>
    <row r="70" spans="1:15" ht="22.5" customHeight="1" x14ac:dyDescent="0.25">
      <c r="B70" s="89"/>
      <c r="C70" s="95">
        <v>9</v>
      </c>
      <c r="D70" s="200"/>
      <c r="E70" s="200"/>
      <c r="F70" s="206"/>
      <c r="G70" s="107"/>
      <c r="H70" s="221"/>
      <c r="I70" s="175">
        <f t="shared" si="7"/>
        <v>0</v>
      </c>
      <c r="J70" s="100"/>
      <c r="K70" s="190"/>
      <c r="L70" s="191"/>
      <c r="M70" s="91"/>
      <c r="O70" s="210" t="str">
        <f t="shared" si="6"/>
        <v>OK</v>
      </c>
    </row>
    <row r="71" spans="1:15" ht="22.5" customHeight="1" thickBot="1" x14ac:dyDescent="0.3">
      <c r="B71" s="89"/>
      <c r="C71" s="96">
        <v>10</v>
      </c>
      <c r="D71" s="201"/>
      <c r="E71" s="201"/>
      <c r="F71" s="207"/>
      <c r="G71" s="108"/>
      <c r="H71" s="222"/>
      <c r="I71" s="176">
        <f t="shared" si="7"/>
        <v>0</v>
      </c>
      <c r="J71" s="100"/>
      <c r="K71" s="192"/>
      <c r="L71" s="193"/>
      <c r="M71" s="91"/>
      <c r="O71" s="210" t="str">
        <f t="shared" si="6"/>
        <v>OK</v>
      </c>
    </row>
    <row r="72" spans="1:15" ht="9" customHeight="1" thickBot="1" x14ac:dyDescent="0.3">
      <c r="B72" s="92"/>
      <c r="C72" s="93"/>
      <c r="D72" s="93"/>
      <c r="E72" s="93"/>
      <c r="F72" s="93"/>
      <c r="G72" s="93"/>
      <c r="H72" s="93"/>
      <c r="I72" s="213"/>
      <c r="J72" s="93"/>
      <c r="K72" s="93"/>
      <c r="L72" s="93"/>
      <c r="M72" s="94"/>
    </row>
    <row r="73" spans="1:15" ht="9" customHeight="1" thickBot="1" x14ac:dyDescent="0.3">
      <c r="I73" s="125"/>
    </row>
    <row r="74" spans="1:15" ht="9" customHeight="1" thickBot="1" x14ac:dyDescent="0.3">
      <c r="B74" s="64"/>
      <c r="C74" s="65"/>
      <c r="D74" s="65"/>
      <c r="E74" s="65"/>
      <c r="F74" s="65"/>
      <c r="G74" s="65"/>
      <c r="H74" s="65"/>
      <c r="I74" s="214"/>
      <c r="J74" s="65"/>
      <c r="K74" s="65"/>
      <c r="L74" s="65"/>
      <c r="M74" s="66"/>
    </row>
    <row r="75" spans="1:15" ht="30" customHeight="1" thickBot="1" x14ac:dyDescent="0.3">
      <c r="A75" s="63"/>
      <c r="B75" s="72"/>
      <c r="C75" s="458" t="s">
        <v>331</v>
      </c>
      <c r="D75" s="458"/>
      <c r="E75" s="194"/>
      <c r="F75" s="85" t="s">
        <v>300</v>
      </c>
      <c r="G75" s="173">
        <f>+SUM(I79:I88)</f>
        <v>0</v>
      </c>
      <c r="H75" s="85" t="s">
        <v>297</v>
      </c>
      <c r="I75" s="173">
        <f>+SUM(K79:K88)</f>
        <v>0</v>
      </c>
      <c r="J75" s="67"/>
      <c r="K75" s="85" t="s">
        <v>298</v>
      </c>
      <c r="L75" s="173">
        <f>+SUM(L79:L88)</f>
        <v>0</v>
      </c>
      <c r="M75" s="68"/>
      <c r="O75" s="210" t="str">
        <f>+IF((I75+L75)=G75,"OK","ERROR")</f>
        <v>OK</v>
      </c>
    </row>
    <row r="76" spans="1:15" ht="9" customHeight="1" thickBot="1" x14ac:dyDescent="0.3">
      <c r="B76" s="69"/>
      <c r="C76" s="70"/>
      <c r="D76" s="70"/>
      <c r="E76" s="70"/>
      <c r="F76" s="70"/>
      <c r="G76" s="70"/>
      <c r="H76" s="70"/>
      <c r="I76" s="211"/>
      <c r="J76" s="70"/>
      <c r="K76" s="70"/>
      <c r="L76" s="70"/>
      <c r="M76" s="71"/>
      <c r="O76" s="210"/>
    </row>
    <row r="77" spans="1:15" ht="9" customHeight="1" thickBot="1" x14ac:dyDescent="0.3">
      <c r="B77" s="86"/>
      <c r="C77" s="87"/>
      <c r="D77" s="87"/>
      <c r="E77" s="87"/>
      <c r="F77" s="87"/>
      <c r="G77" s="87"/>
      <c r="H77" s="87"/>
      <c r="I77" s="212"/>
      <c r="J77" s="87"/>
      <c r="K77" s="87"/>
      <c r="L77" s="87"/>
      <c r="M77" s="88"/>
      <c r="O77" s="210"/>
    </row>
    <row r="78" spans="1:15" ht="45.75" customHeight="1" thickBot="1" x14ac:dyDescent="0.3">
      <c r="B78" s="89"/>
      <c r="C78" s="81" t="s">
        <v>291</v>
      </c>
      <c r="D78" s="82" t="s">
        <v>292</v>
      </c>
      <c r="E78" s="82" t="s">
        <v>167</v>
      </c>
      <c r="F78" s="82" t="s">
        <v>293</v>
      </c>
      <c r="G78" s="82" t="s">
        <v>294</v>
      </c>
      <c r="H78" s="82" t="s">
        <v>295</v>
      </c>
      <c r="I78" s="204" t="s">
        <v>299</v>
      </c>
      <c r="J78" s="84"/>
      <c r="K78" s="81" t="s">
        <v>243</v>
      </c>
      <c r="L78" s="83" t="s">
        <v>244</v>
      </c>
      <c r="M78" s="90"/>
      <c r="N78" s="62"/>
      <c r="O78" s="210"/>
    </row>
    <row r="79" spans="1:15" ht="22.5" customHeight="1" x14ac:dyDescent="0.25">
      <c r="B79" s="89"/>
      <c r="C79" s="97">
        <v>1</v>
      </c>
      <c r="D79" s="199"/>
      <c r="E79" s="199"/>
      <c r="F79" s="205"/>
      <c r="G79" s="106"/>
      <c r="H79" s="220"/>
      <c r="I79" s="174">
        <f>+G79*H79</f>
        <v>0</v>
      </c>
      <c r="J79" s="100"/>
      <c r="K79" s="188"/>
      <c r="L79" s="189"/>
      <c r="M79" s="91"/>
      <c r="O79" s="210" t="str">
        <f t="shared" ref="O79:O88" si="8">+IF((K79+L79)=I79,"OK","ERROR")</f>
        <v>OK</v>
      </c>
    </row>
    <row r="80" spans="1:15" ht="22.5" customHeight="1" x14ac:dyDescent="0.25">
      <c r="B80" s="89"/>
      <c r="C80" s="95">
        <v>2</v>
      </c>
      <c r="D80" s="200"/>
      <c r="E80" s="200"/>
      <c r="F80" s="206"/>
      <c r="G80" s="107"/>
      <c r="H80" s="221"/>
      <c r="I80" s="175">
        <f t="shared" ref="I80:I88" si="9">+G80*H80</f>
        <v>0</v>
      </c>
      <c r="J80" s="100"/>
      <c r="K80" s="190"/>
      <c r="L80" s="191"/>
      <c r="M80" s="91"/>
      <c r="O80" s="210" t="str">
        <f t="shared" si="8"/>
        <v>OK</v>
      </c>
    </row>
    <row r="81" spans="1:15" ht="22.5" customHeight="1" x14ac:dyDescent="0.25">
      <c r="B81" s="89"/>
      <c r="C81" s="95">
        <v>3</v>
      </c>
      <c r="D81" s="200"/>
      <c r="E81" s="200"/>
      <c r="F81" s="206"/>
      <c r="G81" s="107"/>
      <c r="H81" s="221"/>
      <c r="I81" s="175">
        <f t="shared" si="9"/>
        <v>0</v>
      </c>
      <c r="J81" s="100"/>
      <c r="K81" s="190"/>
      <c r="L81" s="191"/>
      <c r="M81" s="91"/>
      <c r="O81" s="210" t="str">
        <f t="shared" si="8"/>
        <v>OK</v>
      </c>
    </row>
    <row r="82" spans="1:15" ht="22.5" customHeight="1" x14ac:dyDescent="0.25">
      <c r="B82" s="89"/>
      <c r="C82" s="95">
        <v>4</v>
      </c>
      <c r="D82" s="200"/>
      <c r="E82" s="200"/>
      <c r="F82" s="206"/>
      <c r="G82" s="107"/>
      <c r="H82" s="221"/>
      <c r="I82" s="175">
        <f t="shared" si="9"/>
        <v>0</v>
      </c>
      <c r="J82" s="100"/>
      <c r="K82" s="190"/>
      <c r="L82" s="191"/>
      <c r="M82" s="91"/>
      <c r="O82" s="210" t="str">
        <f t="shared" si="8"/>
        <v>OK</v>
      </c>
    </row>
    <row r="83" spans="1:15" ht="22.5" customHeight="1" x14ac:dyDescent="0.25">
      <c r="B83" s="89"/>
      <c r="C83" s="95">
        <v>5</v>
      </c>
      <c r="D83" s="200"/>
      <c r="E83" s="200"/>
      <c r="F83" s="206"/>
      <c r="G83" s="107"/>
      <c r="H83" s="221"/>
      <c r="I83" s="175">
        <f t="shared" si="9"/>
        <v>0</v>
      </c>
      <c r="J83" s="100"/>
      <c r="K83" s="190"/>
      <c r="L83" s="191"/>
      <c r="M83" s="91"/>
      <c r="O83" s="210" t="str">
        <f t="shared" si="8"/>
        <v>OK</v>
      </c>
    </row>
    <row r="84" spans="1:15" ht="22.5" customHeight="1" x14ac:dyDescent="0.25">
      <c r="B84" s="89"/>
      <c r="C84" s="95">
        <v>6</v>
      </c>
      <c r="D84" s="200"/>
      <c r="E84" s="200"/>
      <c r="F84" s="206"/>
      <c r="G84" s="107"/>
      <c r="H84" s="221"/>
      <c r="I84" s="175">
        <f t="shared" si="9"/>
        <v>0</v>
      </c>
      <c r="J84" s="100"/>
      <c r="K84" s="190"/>
      <c r="L84" s="191"/>
      <c r="M84" s="91"/>
      <c r="O84" s="210" t="str">
        <f t="shared" si="8"/>
        <v>OK</v>
      </c>
    </row>
    <row r="85" spans="1:15" ht="22.5" customHeight="1" x14ac:dyDescent="0.25">
      <c r="B85" s="89"/>
      <c r="C85" s="95">
        <v>7</v>
      </c>
      <c r="D85" s="200"/>
      <c r="E85" s="200"/>
      <c r="F85" s="206"/>
      <c r="G85" s="107"/>
      <c r="H85" s="221"/>
      <c r="I85" s="175">
        <f t="shared" si="9"/>
        <v>0</v>
      </c>
      <c r="J85" s="100"/>
      <c r="K85" s="190"/>
      <c r="L85" s="191"/>
      <c r="M85" s="91"/>
      <c r="O85" s="210" t="str">
        <f t="shared" si="8"/>
        <v>OK</v>
      </c>
    </row>
    <row r="86" spans="1:15" ht="22.5" customHeight="1" x14ac:dyDescent="0.25">
      <c r="B86" s="89"/>
      <c r="C86" s="95">
        <v>8</v>
      </c>
      <c r="D86" s="200"/>
      <c r="E86" s="200"/>
      <c r="F86" s="206"/>
      <c r="G86" s="107"/>
      <c r="H86" s="221"/>
      <c r="I86" s="175">
        <f t="shared" si="9"/>
        <v>0</v>
      </c>
      <c r="J86" s="100"/>
      <c r="K86" s="190"/>
      <c r="L86" s="191"/>
      <c r="M86" s="91"/>
      <c r="O86" s="210" t="str">
        <f t="shared" si="8"/>
        <v>OK</v>
      </c>
    </row>
    <row r="87" spans="1:15" ht="22.5" customHeight="1" x14ac:dyDescent="0.25">
      <c r="B87" s="89"/>
      <c r="C87" s="95">
        <v>9</v>
      </c>
      <c r="D87" s="200"/>
      <c r="E87" s="200"/>
      <c r="F87" s="206"/>
      <c r="G87" s="107"/>
      <c r="H87" s="221"/>
      <c r="I87" s="175">
        <f t="shared" si="9"/>
        <v>0</v>
      </c>
      <c r="J87" s="100"/>
      <c r="K87" s="190"/>
      <c r="L87" s="191"/>
      <c r="M87" s="91"/>
      <c r="O87" s="210" t="str">
        <f t="shared" si="8"/>
        <v>OK</v>
      </c>
    </row>
    <row r="88" spans="1:15" ht="22.5" customHeight="1" thickBot="1" x14ac:dyDescent="0.3">
      <c r="B88" s="89"/>
      <c r="C88" s="96">
        <v>10</v>
      </c>
      <c r="D88" s="201"/>
      <c r="E88" s="201"/>
      <c r="F88" s="207"/>
      <c r="G88" s="108"/>
      <c r="H88" s="222"/>
      <c r="I88" s="176">
        <f t="shared" si="9"/>
        <v>0</v>
      </c>
      <c r="J88" s="100"/>
      <c r="K88" s="192"/>
      <c r="L88" s="193"/>
      <c r="M88" s="91"/>
      <c r="O88" s="210" t="str">
        <f t="shared" si="8"/>
        <v>OK</v>
      </c>
    </row>
    <row r="89" spans="1:15" ht="9" customHeight="1" thickBot="1" x14ac:dyDescent="0.3">
      <c r="B89" s="92"/>
      <c r="C89" s="93"/>
      <c r="D89" s="93"/>
      <c r="E89" s="93"/>
      <c r="F89" s="93"/>
      <c r="G89" s="93"/>
      <c r="H89" s="93"/>
      <c r="I89" s="213"/>
      <c r="J89" s="93"/>
      <c r="K89" s="93"/>
      <c r="L89" s="93"/>
      <c r="M89" s="94"/>
    </row>
    <row r="90" spans="1:15" ht="9" customHeight="1" thickBot="1" x14ac:dyDescent="0.3">
      <c r="I90" s="125"/>
    </row>
    <row r="91" spans="1:15" ht="9" customHeight="1" thickBot="1" x14ac:dyDescent="0.3">
      <c r="B91" s="64"/>
      <c r="C91" s="65"/>
      <c r="D91" s="65"/>
      <c r="E91" s="65"/>
      <c r="F91" s="65"/>
      <c r="G91" s="65"/>
      <c r="H91" s="65"/>
      <c r="I91" s="214"/>
      <c r="J91" s="65"/>
      <c r="K91" s="65"/>
      <c r="L91" s="65"/>
      <c r="M91" s="66"/>
    </row>
    <row r="92" spans="1:15" ht="30" customHeight="1" thickBot="1" x14ac:dyDescent="0.3">
      <c r="A92" s="63"/>
      <c r="B92" s="72"/>
      <c r="C92" s="458" t="s">
        <v>332</v>
      </c>
      <c r="D92" s="458"/>
      <c r="E92" s="194"/>
      <c r="F92" s="85" t="s">
        <v>300</v>
      </c>
      <c r="G92" s="173">
        <f>+SUM(I96:I105)</f>
        <v>0</v>
      </c>
      <c r="H92" s="85" t="s">
        <v>297</v>
      </c>
      <c r="I92" s="173">
        <f>+SUM(K96:K105)</f>
        <v>0</v>
      </c>
      <c r="J92" s="67"/>
      <c r="K92" s="85" t="s">
        <v>298</v>
      </c>
      <c r="L92" s="173">
        <f>+SUM(L96:L105)</f>
        <v>0</v>
      </c>
      <c r="M92" s="68"/>
      <c r="O92" s="210" t="str">
        <f>+IF((I92+L92)=G92,"OK","ERROR")</f>
        <v>OK</v>
      </c>
    </row>
    <row r="93" spans="1:15" ht="9" customHeight="1" thickBot="1" x14ac:dyDescent="0.3">
      <c r="B93" s="69"/>
      <c r="C93" s="70"/>
      <c r="D93" s="70"/>
      <c r="E93" s="70"/>
      <c r="F93" s="70"/>
      <c r="G93" s="70"/>
      <c r="H93" s="70"/>
      <c r="I93" s="211"/>
      <c r="J93" s="70"/>
      <c r="K93" s="70"/>
      <c r="L93" s="70"/>
      <c r="M93" s="71"/>
      <c r="O93" s="210"/>
    </row>
    <row r="94" spans="1:15" ht="9" customHeight="1" thickBot="1" x14ac:dyDescent="0.3">
      <c r="B94" s="86"/>
      <c r="C94" s="87"/>
      <c r="D94" s="87"/>
      <c r="E94" s="87"/>
      <c r="F94" s="87"/>
      <c r="G94" s="87"/>
      <c r="H94" s="87"/>
      <c r="I94" s="212"/>
      <c r="J94" s="87"/>
      <c r="K94" s="87"/>
      <c r="L94" s="87"/>
      <c r="M94" s="88"/>
      <c r="O94" s="210"/>
    </row>
    <row r="95" spans="1:15" ht="45.75" customHeight="1" thickBot="1" x14ac:dyDescent="0.3">
      <c r="B95" s="89"/>
      <c r="C95" s="81" t="s">
        <v>291</v>
      </c>
      <c r="D95" s="82" t="s">
        <v>292</v>
      </c>
      <c r="E95" s="82" t="s">
        <v>167</v>
      </c>
      <c r="F95" s="82" t="s">
        <v>293</v>
      </c>
      <c r="G95" s="82" t="s">
        <v>294</v>
      </c>
      <c r="H95" s="82" t="s">
        <v>295</v>
      </c>
      <c r="I95" s="204" t="s">
        <v>299</v>
      </c>
      <c r="J95" s="84"/>
      <c r="K95" s="81" t="s">
        <v>243</v>
      </c>
      <c r="L95" s="83" t="s">
        <v>244</v>
      </c>
      <c r="M95" s="90"/>
      <c r="N95" s="62"/>
      <c r="O95" s="210"/>
    </row>
    <row r="96" spans="1:15" ht="22.5" customHeight="1" x14ac:dyDescent="0.25">
      <c r="B96" s="89"/>
      <c r="C96" s="97">
        <v>1</v>
      </c>
      <c r="D96" s="199"/>
      <c r="E96" s="199"/>
      <c r="F96" s="205"/>
      <c r="G96" s="106"/>
      <c r="H96" s="220"/>
      <c r="I96" s="174">
        <f>+G96*H96</f>
        <v>0</v>
      </c>
      <c r="J96" s="100"/>
      <c r="K96" s="188"/>
      <c r="L96" s="189"/>
      <c r="M96" s="91"/>
      <c r="O96" s="210" t="str">
        <f t="shared" ref="O96:O105" si="10">+IF((K96+L96)=I96,"OK","ERROR")</f>
        <v>OK</v>
      </c>
    </row>
    <row r="97" spans="1:15" ht="22.5" customHeight="1" x14ac:dyDescent="0.25">
      <c r="B97" s="89"/>
      <c r="C97" s="95">
        <v>2</v>
      </c>
      <c r="D97" s="200"/>
      <c r="E97" s="200"/>
      <c r="F97" s="206"/>
      <c r="G97" s="107"/>
      <c r="H97" s="221"/>
      <c r="I97" s="175">
        <f t="shared" ref="I97:I105" si="11">+G97*H97</f>
        <v>0</v>
      </c>
      <c r="J97" s="100"/>
      <c r="K97" s="190"/>
      <c r="L97" s="191"/>
      <c r="M97" s="91"/>
      <c r="O97" s="210" t="str">
        <f t="shared" si="10"/>
        <v>OK</v>
      </c>
    </row>
    <row r="98" spans="1:15" ht="22.5" customHeight="1" x14ac:dyDescent="0.25">
      <c r="B98" s="89"/>
      <c r="C98" s="95">
        <v>3</v>
      </c>
      <c r="D98" s="200"/>
      <c r="E98" s="200"/>
      <c r="F98" s="206"/>
      <c r="G98" s="107"/>
      <c r="H98" s="221"/>
      <c r="I98" s="175">
        <f t="shared" si="11"/>
        <v>0</v>
      </c>
      <c r="J98" s="100"/>
      <c r="K98" s="190"/>
      <c r="L98" s="191"/>
      <c r="M98" s="91"/>
      <c r="O98" s="210" t="str">
        <f t="shared" si="10"/>
        <v>OK</v>
      </c>
    </row>
    <row r="99" spans="1:15" ht="22.5" customHeight="1" x14ac:dyDescent="0.25">
      <c r="B99" s="89"/>
      <c r="C99" s="95">
        <v>4</v>
      </c>
      <c r="D99" s="200"/>
      <c r="E99" s="200"/>
      <c r="F99" s="206"/>
      <c r="G99" s="107"/>
      <c r="H99" s="221"/>
      <c r="I99" s="175">
        <f t="shared" si="11"/>
        <v>0</v>
      </c>
      <c r="J99" s="100"/>
      <c r="K99" s="190"/>
      <c r="L99" s="191"/>
      <c r="M99" s="91"/>
      <c r="O99" s="210" t="str">
        <f t="shared" si="10"/>
        <v>OK</v>
      </c>
    </row>
    <row r="100" spans="1:15" ht="22.5" customHeight="1" x14ac:dyDescent="0.25">
      <c r="B100" s="89"/>
      <c r="C100" s="95">
        <v>5</v>
      </c>
      <c r="D100" s="200"/>
      <c r="E100" s="200"/>
      <c r="F100" s="206"/>
      <c r="G100" s="107"/>
      <c r="H100" s="221"/>
      <c r="I100" s="175">
        <f t="shared" si="11"/>
        <v>0</v>
      </c>
      <c r="J100" s="100"/>
      <c r="K100" s="190"/>
      <c r="L100" s="191"/>
      <c r="M100" s="91"/>
      <c r="O100" s="210" t="str">
        <f t="shared" si="10"/>
        <v>OK</v>
      </c>
    </row>
    <row r="101" spans="1:15" ht="22.5" customHeight="1" x14ac:dyDescent="0.25">
      <c r="B101" s="89"/>
      <c r="C101" s="95">
        <v>6</v>
      </c>
      <c r="D101" s="200"/>
      <c r="E101" s="200"/>
      <c r="F101" s="206"/>
      <c r="G101" s="107"/>
      <c r="H101" s="221"/>
      <c r="I101" s="175">
        <f t="shared" si="11"/>
        <v>0</v>
      </c>
      <c r="J101" s="100"/>
      <c r="K101" s="190"/>
      <c r="L101" s="191"/>
      <c r="M101" s="91"/>
      <c r="O101" s="210" t="str">
        <f t="shared" si="10"/>
        <v>OK</v>
      </c>
    </row>
    <row r="102" spans="1:15" ht="22.5" customHeight="1" x14ac:dyDescent="0.25">
      <c r="B102" s="89"/>
      <c r="C102" s="95">
        <v>7</v>
      </c>
      <c r="D102" s="200"/>
      <c r="E102" s="200"/>
      <c r="F102" s="206"/>
      <c r="G102" s="107"/>
      <c r="H102" s="221"/>
      <c r="I102" s="175">
        <f t="shared" si="11"/>
        <v>0</v>
      </c>
      <c r="J102" s="100"/>
      <c r="K102" s="190"/>
      <c r="L102" s="191"/>
      <c r="M102" s="91"/>
      <c r="O102" s="210" t="str">
        <f t="shared" si="10"/>
        <v>OK</v>
      </c>
    </row>
    <row r="103" spans="1:15" ht="22.5" customHeight="1" x14ac:dyDescent="0.25">
      <c r="B103" s="89"/>
      <c r="C103" s="95">
        <v>8</v>
      </c>
      <c r="D103" s="200"/>
      <c r="E103" s="200"/>
      <c r="F103" s="206"/>
      <c r="G103" s="107"/>
      <c r="H103" s="221"/>
      <c r="I103" s="175">
        <f t="shared" si="11"/>
        <v>0</v>
      </c>
      <c r="J103" s="100"/>
      <c r="K103" s="190"/>
      <c r="L103" s="191"/>
      <c r="M103" s="91"/>
      <c r="O103" s="210" t="str">
        <f t="shared" si="10"/>
        <v>OK</v>
      </c>
    </row>
    <row r="104" spans="1:15" ht="22.5" customHeight="1" x14ac:dyDescent="0.25">
      <c r="B104" s="89"/>
      <c r="C104" s="95">
        <v>9</v>
      </c>
      <c r="D104" s="200"/>
      <c r="E104" s="200"/>
      <c r="F104" s="206"/>
      <c r="G104" s="107"/>
      <c r="H104" s="221"/>
      <c r="I104" s="175">
        <f t="shared" si="11"/>
        <v>0</v>
      </c>
      <c r="J104" s="100"/>
      <c r="K104" s="190"/>
      <c r="L104" s="191"/>
      <c r="M104" s="91"/>
      <c r="O104" s="210" t="str">
        <f t="shared" si="10"/>
        <v>OK</v>
      </c>
    </row>
    <row r="105" spans="1:15" ht="22.5" customHeight="1" thickBot="1" x14ac:dyDescent="0.3">
      <c r="B105" s="89"/>
      <c r="C105" s="96">
        <v>10</v>
      </c>
      <c r="D105" s="201"/>
      <c r="E105" s="201"/>
      <c r="F105" s="207"/>
      <c r="G105" s="108"/>
      <c r="H105" s="222"/>
      <c r="I105" s="176">
        <f t="shared" si="11"/>
        <v>0</v>
      </c>
      <c r="J105" s="100"/>
      <c r="K105" s="192"/>
      <c r="L105" s="193"/>
      <c r="M105" s="91"/>
      <c r="O105" s="210" t="str">
        <f t="shared" si="10"/>
        <v>OK</v>
      </c>
    </row>
    <row r="106" spans="1:15" ht="9" customHeight="1" thickBot="1" x14ac:dyDescent="0.3">
      <c r="B106" s="92"/>
      <c r="C106" s="93"/>
      <c r="D106" s="93"/>
      <c r="E106" s="93"/>
      <c r="F106" s="93"/>
      <c r="G106" s="93"/>
      <c r="H106" s="93"/>
      <c r="I106" s="213"/>
      <c r="J106" s="93"/>
      <c r="K106" s="93"/>
      <c r="L106" s="93"/>
      <c r="M106" s="94"/>
    </row>
    <row r="107" spans="1:15" ht="9" customHeight="1" thickBot="1" x14ac:dyDescent="0.3">
      <c r="I107" s="125"/>
    </row>
    <row r="108" spans="1:15" ht="9" customHeight="1" thickBot="1" x14ac:dyDescent="0.3">
      <c r="B108" s="64"/>
      <c r="C108" s="65"/>
      <c r="D108" s="65"/>
      <c r="E108" s="65"/>
      <c r="F108" s="65"/>
      <c r="G108" s="65"/>
      <c r="H108" s="65"/>
      <c r="I108" s="214"/>
      <c r="J108" s="65"/>
      <c r="K108" s="65"/>
      <c r="L108" s="65"/>
      <c r="M108" s="66"/>
    </row>
    <row r="109" spans="1:15" ht="30" customHeight="1" thickBot="1" x14ac:dyDescent="0.3">
      <c r="A109" s="63"/>
      <c r="B109" s="72"/>
      <c r="C109" s="458" t="s">
        <v>333</v>
      </c>
      <c r="D109" s="458"/>
      <c r="E109" s="194"/>
      <c r="F109" s="85" t="s">
        <v>300</v>
      </c>
      <c r="G109" s="173">
        <f>+SUM(I113:I122)</f>
        <v>0</v>
      </c>
      <c r="H109" s="85" t="s">
        <v>297</v>
      </c>
      <c r="I109" s="173">
        <f>+SUM(K113:K122)</f>
        <v>0</v>
      </c>
      <c r="J109" s="67"/>
      <c r="K109" s="85" t="s">
        <v>298</v>
      </c>
      <c r="L109" s="173">
        <f>+SUM(L113:L122)</f>
        <v>0</v>
      </c>
      <c r="M109" s="68"/>
      <c r="O109" s="210" t="str">
        <f>+IF((I109+L109)=G109,"OK","ERROR")</f>
        <v>OK</v>
      </c>
    </row>
    <row r="110" spans="1:15" ht="9" customHeight="1" thickBot="1" x14ac:dyDescent="0.3">
      <c r="B110" s="69"/>
      <c r="C110" s="70"/>
      <c r="D110" s="70"/>
      <c r="E110" s="70"/>
      <c r="F110" s="70"/>
      <c r="G110" s="70"/>
      <c r="H110" s="70"/>
      <c r="I110" s="211"/>
      <c r="J110" s="70"/>
      <c r="K110" s="70"/>
      <c r="L110" s="70"/>
      <c r="M110" s="71"/>
      <c r="O110" s="210"/>
    </row>
    <row r="111" spans="1:15" ht="9" customHeight="1" thickBot="1" x14ac:dyDescent="0.3">
      <c r="B111" s="86"/>
      <c r="C111" s="87"/>
      <c r="D111" s="87"/>
      <c r="E111" s="87"/>
      <c r="F111" s="87"/>
      <c r="G111" s="87"/>
      <c r="H111" s="87"/>
      <c r="I111" s="212"/>
      <c r="J111" s="87"/>
      <c r="K111" s="87"/>
      <c r="L111" s="87"/>
      <c r="M111" s="88"/>
      <c r="O111" s="210"/>
    </row>
    <row r="112" spans="1:15" ht="45.75" customHeight="1" thickBot="1" x14ac:dyDescent="0.3">
      <c r="B112" s="89"/>
      <c r="C112" s="81" t="s">
        <v>291</v>
      </c>
      <c r="D112" s="82" t="s">
        <v>292</v>
      </c>
      <c r="E112" s="82" t="s">
        <v>167</v>
      </c>
      <c r="F112" s="82" t="s">
        <v>293</v>
      </c>
      <c r="G112" s="82" t="s">
        <v>294</v>
      </c>
      <c r="H112" s="82" t="s">
        <v>295</v>
      </c>
      <c r="I112" s="204" t="s">
        <v>299</v>
      </c>
      <c r="J112" s="84"/>
      <c r="K112" s="81" t="s">
        <v>243</v>
      </c>
      <c r="L112" s="83" t="s">
        <v>244</v>
      </c>
      <c r="M112" s="90"/>
      <c r="N112" s="62"/>
      <c r="O112" s="210"/>
    </row>
    <row r="113" spans="1:15" ht="22.5" customHeight="1" x14ac:dyDescent="0.25">
      <c r="B113" s="89"/>
      <c r="C113" s="97">
        <v>1</v>
      </c>
      <c r="D113" s="199"/>
      <c r="E113" s="199"/>
      <c r="F113" s="205"/>
      <c r="G113" s="106"/>
      <c r="H113" s="220"/>
      <c r="I113" s="174">
        <f>+G113*H113</f>
        <v>0</v>
      </c>
      <c r="J113" s="100"/>
      <c r="K113" s="188"/>
      <c r="L113" s="189"/>
      <c r="M113" s="91"/>
      <c r="O113" s="210" t="str">
        <f t="shared" ref="O113:O122" si="12">+IF((K113+L113)=I113,"OK","ERROR")</f>
        <v>OK</v>
      </c>
    </row>
    <row r="114" spans="1:15" ht="22.5" customHeight="1" x14ac:dyDescent="0.25">
      <c r="B114" s="89"/>
      <c r="C114" s="95">
        <v>2</v>
      </c>
      <c r="D114" s="200"/>
      <c r="E114" s="200"/>
      <c r="F114" s="206"/>
      <c r="G114" s="107"/>
      <c r="H114" s="221"/>
      <c r="I114" s="175">
        <f t="shared" ref="I114:I122" si="13">+G114*H114</f>
        <v>0</v>
      </c>
      <c r="J114" s="100"/>
      <c r="K114" s="190"/>
      <c r="L114" s="191"/>
      <c r="M114" s="91"/>
      <c r="O114" s="210" t="str">
        <f t="shared" si="12"/>
        <v>OK</v>
      </c>
    </row>
    <row r="115" spans="1:15" ht="22.5" customHeight="1" x14ac:dyDescent="0.25">
      <c r="B115" s="89"/>
      <c r="C115" s="95">
        <v>3</v>
      </c>
      <c r="D115" s="200"/>
      <c r="E115" s="200"/>
      <c r="F115" s="206"/>
      <c r="G115" s="107"/>
      <c r="H115" s="221"/>
      <c r="I115" s="175">
        <f t="shared" si="13"/>
        <v>0</v>
      </c>
      <c r="J115" s="100"/>
      <c r="K115" s="190"/>
      <c r="L115" s="191"/>
      <c r="M115" s="91"/>
      <c r="O115" s="210" t="str">
        <f t="shared" si="12"/>
        <v>OK</v>
      </c>
    </row>
    <row r="116" spans="1:15" ht="22.5" customHeight="1" x14ac:dyDescent="0.25">
      <c r="B116" s="89"/>
      <c r="C116" s="95">
        <v>4</v>
      </c>
      <c r="D116" s="200"/>
      <c r="E116" s="200"/>
      <c r="F116" s="206"/>
      <c r="G116" s="107"/>
      <c r="H116" s="221"/>
      <c r="I116" s="175">
        <f t="shared" si="13"/>
        <v>0</v>
      </c>
      <c r="J116" s="100"/>
      <c r="K116" s="190"/>
      <c r="L116" s="191"/>
      <c r="M116" s="91"/>
      <c r="O116" s="210" t="str">
        <f t="shared" si="12"/>
        <v>OK</v>
      </c>
    </row>
    <row r="117" spans="1:15" ht="22.5" customHeight="1" x14ac:dyDescent="0.25">
      <c r="B117" s="89"/>
      <c r="C117" s="95">
        <v>5</v>
      </c>
      <c r="D117" s="200"/>
      <c r="E117" s="200"/>
      <c r="F117" s="206"/>
      <c r="G117" s="107"/>
      <c r="H117" s="221"/>
      <c r="I117" s="175">
        <f t="shared" si="13"/>
        <v>0</v>
      </c>
      <c r="J117" s="100"/>
      <c r="K117" s="190"/>
      <c r="L117" s="191"/>
      <c r="M117" s="91"/>
      <c r="O117" s="210" t="str">
        <f t="shared" si="12"/>
        <v>OK</v>
      </c>
    </row>
    <row r="118" spans="1:15" ht="22.5" customHeight="1" x14ac:dyDescent="0.25">
      <c r="B118" s="89"/>
      <c r="C118" s="95">
        <v>6</v>
      </c>
      <c r="D118" s="200"/>
      <c r="E118" s="200"/>
      <c r="F118" s="206"/>
      <c r="G118" s="107"/>
      <c r="H118" s="221"/>
      <c r="I118" s="175">
        <f t="shared" si="13"/>
        <v>0</v>
      </c>
      <c r="J118" s="100"/>
      <c r="K118" s="190"/>
      <c r="L118" s="191"/>
      <c r="M118" s="91"/>
      <c r="O118" s="210" t="str">
        <f t="shared" si="12"/>
        <v>OK</v>
      </c>
    </row>
    <row r="119" spans="1:15" ht="22.5" customHeight="1" x14ac:dyDescent="0.25">
      <c r="B119" s="89"/>
      <c r="C119" s="95">
        <v>7</v>
      </c>
      <c r="D119" s="200"/>
      <c r="E119" s="200"/>
      <c r="F119" s="206"/>
      <c r="G119" s="107"/>
      <c r="H119" s="221"/>
      <c r="I119" s="175">
        <f t="shared" si="13"/>
        <v>0</v>
      </c>
      <c r="J119" s="100"/>
      <c r="K119" s="190"/>
      <c r="L119" s="191"/>
      <c r="M119" s="91"/>
      <c r="O119" s="210" t="str">
        <f>+IF((K119+L119)=I119,"OK","ERROR")</f>
        <v>OK</v>
      </c>
    </row>
    <row r="120" spans="1:15" ht="22.5" customHeight="1" x14ac:dyDescent="0.25">
      <c r="B120" s="89"/>
      <c r="C120" s="95">
        <v>8</v>
      </c>
      <c r="D120" s="200"/>
      <c r="E120" s="200"/>
      <c r="F120" s="206"/>
      <c r="G120" s="107"/>
      <c r="H120" s="221"/>
      <c r="I120" s="175">
        <f t="shared" si="13"/>
        <v>0</v>
      </c>
      <c r="J120" s="100"/>
      <c r="K120" s="190"/>
      <c r="L120" s="191"/>
      <c r="M120" s="91"/>
      <c r="O120" s="210" t="str">
        <f t="shared" si="12"/>
        <v>OK</v>
      </c>
    </row>
    <row r="121" spans="1:15" ht="22.5" customHeight="1" x14ac:dyDescent="0.25">
      <c r="B121" s="89"/>
      <c r="C121" s="95">
        <v>9</v>
      </c>
      <c r="D121" s="200"/>
      <c r="E121" s="200"/>
      <c r="F121" s="206"/>
      <c r="G121" s="107"/>
      <c r="H121" s="221"/>
      <c r="I121" s="175">
        <f t="shared" si="13"/>
        <v>0</v>
      </c>
      <c r="J121" s="100"/>
      <c r="K121" s="190"/>
      <c r="L121" s="191"/>
      <c r="M121" s="91"/>
      <c r="O121" s="210" t="str">
        <f t="shared" si="12"/>
        <v>OK</v>
      </c>
    </row>
    <row r="122" spans="1:15" ht="22.5" customHeight="1" thickBot="1" x14ac:dyDescent="0.3">
      <c r="B122" s="89"/>
      <c r="C122" s="96">
        <v>10</v>
      </c>
      <c r="D122" s="201"/>
      <c r="E122" s="201"/>
      <c r="F122" s="207"/>
      <c r="G122" s="108"/>
      <c r="H122" s="222"/>
      <c r="I122" s="176">
        <f t="shared" si="13"/>
        <v>0</v>
      </c>
      <c r="J122" s="100"/>
      <c r="K122" s="192"/>
      <c r="L122" s="193"/>
      <c r="M122" s="91"/>
      <c r="O122" s="210" t="str">
        <f t="shared" si="12"/>
        <v>OK</v>
      </c>
    </row>
    <row r="123" spans="1:15" ht="9" customHeight="1" thickBot="1" x14ac:dyDescent="0.3">
      <c r="B123" s="92"/>
      <c r="C123" s="93"/>
      <c r="D123" s="93"/>
      <c r="E123" s="93"/>
      <c r="F123" s="93"/>
      <c r="G123" s="93"/>
      <c r="H123" s="93"/>
      <c r="I123" s="213"/>
      <c r="J123" s="93"/>
      <c r="K123" s="93"/>
      <c r="L123" s="93"/>
      <c r="M123" s="94"/>
    </row>
    <row r="124" spans="1:15" ht="9" customHeight="1" thickBot="1" x14ac:dyDescent="0.3">
      <c r="I124" s="125"/>
    </row>
    <row r="125" spans="1:15" ht="9" customHeight="1" thickBot="1" x14ac:dyDescent="0.3">
      <c r="B125" s="64"/>
      <c r="C125" s="65"/>
      <c r="D125" s="65"/>
      <c r="E125" s="65"/>
      <c r="F125" s="65"/>
      <c r="G125" s="65"/>
      <c r="H125" s="65"/>
      <c r="I125" s="214"/>
      <c r="J125" s="65"/>
      <c r="K125" s="65"/>
      <c r="L125" s="65"/>
      <c r="M125" s="66"/>
    </row>
    <row r="126" spans="1:15" ht="30" customHeight="1" thickBot="1" x14ac:dyDescent="0.3">
      <c r="A126" s="63"/>
      <c r="B126" s="72"/>
      <c r="C126" s="458" t="s">
        <v>334</v>
      </c>
      <c r="D126" s="458"/>
      <c r="E126" s="194"/>
      <c r="F126" s="85" t="s">
        <v>300</v>
      </c>
      <c r="G126" s="173">
        <f>+SUM(I130:I139)</f>
        <v>0</v>
      </c>
      <c r="H126" s="85" t="s">
        <v>297</v>
      </c>
      <c r="I126" s="173">
        <f>+SUM(K130:K139)</f>
        <v>0</v>
      </c>
      <c r="J126" s="67"/>
      <c r="K126" s="85" t="s">
        <v>298</v>
      </c>
      <c r="L126" s="173">
        <f>+SUM(L130:L139)</f>
        <v>0</v>
      </c>
      <c r="M126" s="68"/>
      <c r="O126" s="210" t="str">
        <f>+IF((I126+L126)=G126,"OK","ERROR")</f>
        <v>OK</v>
      </c>
    </row>
    <row r="127" spans="1:15" ht="9" customHeight="1" thickBot="1" x14ac:dyDescent="0.3">
      <c r="B127" s="69"/>
      <c r="C127" s="70"/>
      <c r="D127" s="70"/>
      <c r="E127" s="70"/>
      <c r="F127" s="70"/>
      <c r="G127" s="70"/>
      <c r="H127" s="70"/>
      <c r="I127" s="211"/>
      <c r="J127" s="70"/>
      <c r="K127" s="70"/>
      <c r="L127" s="70"/>
      <c r="M127" s="71"/>
      <c r="O127" s="210"/>
    </row>
    <row r="128" spans="1:15" ht="9" customHeight="1" thickBot="1" x14ac:dyDescent="0.3">
      <c r="B128" s="86"/>
      <c r="C128" s="87"/>
      <c r="D128" s="87"/>
      <c r="E128" s="87"/>
      <c r="F128" s="87"/>
      <c r="G128" s="87"/>
      <c r="H128" s="87"/>
      <c r="I128" s="212"/>
      <c r="J128" s="87"/>
      <c r="K128" s="87"/>
      <c r="L128" s="87"/>
      <c r="M128" s="88"/>
      <c r="O128" s="210"/>
    </row>
    <row r="129" spans="2:15" ht="45.75" customHeight="1" thickBot="1" x14ac:dyDescent="0.3">
      <c r="B129" s="89"/>
      <c r="C129" s="81" t="s">
        <v>291</v>
      </c>
      <c r="D129" s="82" t="s">
        <v>292</v>
      </c>
      <c r="E129" s="82" t="s">
        <v>167</v>
      </c>
      <c r="F129" s="82" t="s">
        <v>293</v>
      </c>
      <c r="G129" s="82" t="s">
        <v>294</v>
      </c>
      <c r="H129" s="82" t="s">
        <v>295</v>
      </c>
      <c r="I129" s="204" t="s">
        <v>299</v>
      </c>
      <c r="J129" s="84"/>
      <c r="K129" s="81" t="s">
        <v>243</v>
      </c>
      <c r="L129" s="83" t="s">
        <v>244</v>
      </c>
      <c r="M129" s="90"/>
      <c r="N129" s="62"/>
      <c r="O129" s="210"/>
    </row>
    <row r="130" spans="2:15" ht="22.5" customHeight="1" x14ac:dyDescent="0.25">
      <c r="B130" s="89"/>
      <c r="C130" s="97">
        <v>1</v>
      </c>
      <c r="D130" s="199"/>
      <c r="E130" s="199"/>
      <c r="F130" s="205"/>
      <c r="G130" s="106"/>
      <c r="H130" s="220"/>
      <c r="I130" s="215">
        <f>+G130*H130</f>
        <v>0</v>
      </c>
      <c r="J130" s="100"/>
      <c r="K130" s="188"/>
      <c r="L130" s="189"/>
      <c r="M130" s="91"/>
      <c r="O130" s="210" t="str">
        <f t="shared" ref="O130:O139" si="14">+IF((K130+L130)=I130,"OK","ERROR")</f>
        <v>OK</v>
      </c>
    </row>
    <row r="131" spans="2:15" ht="22.5" customHeight="1" x14ac:dyDescent="0.25">
      <c r="B131" s="89"/>
      <c r="C131" s="95">
        <v>2</v>
      </c>
      <c r="D131" s="200"/>
      <c r="E131" s="200"/>
      <c r="F131" s="206"/>
      <c r="G131" s="107"/>
      <c r="H131" s="221"/>
      <c r="I131" s="216">
        <f t="shared" ref="I131:I139" si="15">+G131*H131</f>
        <v>0</v>
      </c>
      <c r="J131" s="100"/>
      <c r="K131" s="190"/>
      <c r="L131" s="191"/>
      <c r="M131" s="91"/>
      <c r="O131" s="210" t="str">
        <f t="shared" si="14"/>
        <v>OK</v>
      </c>
    </row>
    <row r="132" spans="2:15" ht="22.5" customHeight="1" x14ac:dyDescent="0.25">
      <c r="B132" s="89"/>
      <c r="C132" s="95">
        <v>3</v>
      </c>
      <c r="D132" s="200"/>
      <c r="E132" s="200"/>
      <c r="F132" s="206"/>
      <c r="G132" s="107"/>
      <c r="H132" s="221"/>
      <c r="I132" s="216">
        <f t="shared" si="15"/>
        <v>0</v>
      </c>
      <c r="J132" s="100"/>
      <c r="K132" s="190"/>
      <c r="L132" s="191"/>
      <c r="M132" s="91"/>
      <c r="O132" s="210" t="str">
        <f t="shared" si="14"/>
        <v>OK</v>
      </c>
    </row>
    <row r="133" spans="2:15" ht="22.5" customHeight="1" x14ac:dyDescent="0.25">
      <c r="B133" s="89"/>
      <c r="C133" s="95">
        <v>4</v>
      </c>
      <c r="D133" s="200"/>
      <c r="E133" s="200"/>
      <c r="F133" s="206"/>
      <c r="G133" s="107"/>
      <c r="H133" s="221"/>
      <c r="I133" s="216">
        <f t="shared" si="15"/>
        <v>0</v>
      </c>
      <c r="J133" s="100"/>
      <c r="K133" s="190"/>
      <c r="L133" s="191"/>
      <c r="M133" s="91"/>
      <c r="O133" s="210" t="str">
        <f t="shared" si="14"/>
        <v>OK</v>
      </c>
    </row>
    <row r="134" spans="2:15" ht="22.5" customHeight="1" x14ac:dyDescent="0.25">
      <c r="B134" s="89"/>
      <c r="C134" s="95">
        <v>5</v>
      </c>
      <c r="D134" s="200"/>
      <c r="E134" s="200"/>
      <c r="F134" s="206"/>
      <c r="G134" s="107"/>
      <c r="H134" s="221"/>
      <c r="I134" s="216">
        <f t="shared" si="15"/>
        <v>0</v>
      </c>
      <c r="J134" s="100"/>
      <c r="K134" s="190"/>
      <c r="L134" s="191"/>
      <c r="M134" s="91"/>
      <c r="O134" s="210" t="str">
        <f t="shared" si="14"/>
        <v>OK</v>
      </c>
    </row>
    <row r="135" spans="2:15" ht="22.5" customHeight="1" x14ac:dyDescent="0.25">
      <c r="B135" s="89"/>
      <c r="C135" s="95">
        <v>6</v>
      </c>
      <c r="D135" s="200"/>
      <c r="E135" s="200"/>
      <c r="F135" s="206"/>
      <c r="G135" s="107"/>
      <c r="H135" s="221"/>
      <c r="I135" s="216">
        <f t="shared" si="15"/>
        <v>0</v>
      </c>
      <c r="J135" s="100"/>
      <c r="K135" s="190"/>
      <c r="L135" s="191"/>
      <c r="M135" s="91"/>
      <c r="O135" s="210" t="str">
        <f t="shared" si="14"/>
        <v>OK</v>
      </c>
    </row>
    <row r="136" spans="2:15" ht="22.5" customHeight="1" x14ac:dyDescent="0.25">
      <c r="B136" s="89"/>
      <c r="C136" s="95">
        <v>7</v>
      </c>
      <c r="D136" s="200"/>
      <c r="E136" s="200"/>
      <c r="F136" s="206"/>
      <c r="G136" s="107"/>
      <c r="H136" s="221"/>
      <c r="I136" s="216">
        <f t="shared" si="15"/>
        <v>0</v>
      </c>
      <c r="J136" s="100"/>
      <c r="K136" s="190"/>
      <c r="L136" s="191"/>
      <c r="M136" s="91"/>
      <c r="O136" s="210" t="str">
        <f>+IF((K136+L136)=I136,"OK","ERROR")</f>
        <v>OK</v>
      </c>
    </row>
    <row r="137" spans="2:15" ht="22.5" customHeight="1" x14ac:dyDescent="0.25">
      <c r="B137" s="89"/>
      <c r="C137" s="95">
        <v>8</v>
      </c>
      <c r="D137" s="200"/>
      <c r="E137" s="200"/>
      <c r="F137" s="206"/>
      <c r="G137" s="107"/>
      <c r="H137" s="221"/>
      <c r="I137" s="216">
        <f t="shared" si="15"/>
        <v>0</v>
      </c>
      <c r="J137" s="100"/>
      <c r="K137" s="190"/>
      <c r="L137" s="191"/>
      <c r="M137" s="91"/>
      <c r="O137" s="210" t="str">
        <f t="shared" si="14"/>
        <v>OK</v>
      </c>
    </row>
    <row r="138" spans="2:15" ht="22.5" customHeight="1" x14ac:dyDescent="0.25">
      <c r="B138" s="89"/>
      <c r="C138" s="95">
        <v>9</v>
      </c>
      <c r="D138" s="200"/>
      <c r="E138" s="200"/>
      <c r="F138" s="206"/>
      <c r="G138" s="107"/>
      <c r="H138" s="221"/>
      <c r="I138" s="216">
        <f t="shared" si="15"/>
        <v>0</v>
      </c>
      <c r="J138" s="100"/>
      <c r="K138" s="190"/>
      <c r="L138" s="191"/>
      <c r="M138" s="91"/>
      <c r="O138" s="210" t="str">
        <f t="shared" si="14"/>
        <v>OK</v>
      </c>
    </row>
    <row r="139" spans="2:15" ht="22.5" customHeight="1" thickBot="1" x14ac:dyDescent="0.3">
      <c r="B139" s="89"/>
      <c r="C139" s="96">
        <v>10</v>
      </c>
      <c r="D139" s="201"/>
      <c r="E139" s="201"/>
      <c r="F139" s="207"/>
      <c r="G139" s="108"/>
      <c r="H139" s="222"/>
      <c r="I139" s="217">
        <f t="shared" si="15"/>
        <v>0</v>
      </c>
      <c r="J139" s="100"/>
      <c r="K139" s="192"/>
      <c r="L139" s="193"/>
      <c r="M139" s="91"/>
      <c r="O139" s="210" t="str">
        <f t="shared" si="14"/>
        <v>OK</v>
      </c>
    </row>
    <row r="140" spans="2:15" ht="9" customHeight="1" thickBot="1" x14ac:dyDescent="0.3">
      <c r="B140" s="92"/>
      <c r="C140" s="93"/>
      <c r="D140" s="93"/>
      <c r="E140" s="93"/>
      <c r="F140" s="93"/>
      <c r="G140" s="93"/>
      <c r="H140" s="93"/>
      <c r="I140" s="213"/>
      <c r="J140" s="93"/>
      <c r="K140" s="93"/>
      <c r="L140" s="93"/>
      <c r="M140" s="94"/>
    </row>
    <row r="141" spans="2:15" x14ac:dyDescent="0.25">
      <c r="I141" s="125"/>
    </row>
    <row r="142" spans="2:15" x14ac:dyDescent="0.25">
      <c r="I142" s="125"/>
    </row>
    <row r="143" spans="2:15" x14ac:dyDescent="0.25">
      <c r="I143" s="125"/>
    </row>
    <row r="144" spans="2:15" x14ac:dyDescent="0.25">
      <c r="I144" s="125"/>
    </row>
    <row r="145" spans="9:9" x14ac:dyDescent="0.25">
      <c r="I145" s="125"/>
    </row>
    <row r="146" spans="9:9" x14ac:dyDescent="0.25">
      <c r="I146" s="125"/>
    </row>
    <row r="147" spans="9:9" x14ac:dyDescent="0.25">
      <c r="I147" s="125"/>
    </row>
    <row r="148" spans="9:9" x14ac:dyDescent="0.25">
      <c r="I148" s="125"/>
    </row>
    <row r="149" spans="9:9" x14ac:dyDescent="0.25">
      <c r="I149" s="125"/>
    </row>
    <row r="150" spans="9:9" x14ac:dyDescent="0.25">
      <c r="I150" s="125"/>
    </row>
    <row r="151" spans="9:9" x14ac:dyDescent="0.25">
      <c r="I151" s="125"/>
    </row>
    <row r="152" spans="9:9" x14ac:dyDescent="0.25">
      <c r="I152" s="125"/>
    </row>
    <row r="153" spans="9:9" x14ac:dyDescent="0.25">
      <c r="I153" s="125"/>
    </row>
    <row r="154" spans="9:9" x14ac:dyDescent="0.25">
      <c r="I154" s="125"/>
    </row>
    <row r="155" spans="9:9" x14ac:dyDescent="0.25">
      <c r="I155" s="125"/>
    </row>
    <row r="156" spans="9:9" x14ac:dyDescent="0.25">
      <c r="I156" s="125"/>
    </row>
    <row r="157" spans="9:9" x14ac:dyDescent="0.25">
      <c r="I157" s="125"/>
    </row>
    <row r="158" spans="9:9" x14ac:dyDescent="0.25">
      <c r="I158" s="125"/>
    </row>
    <row r="159" spans="9:9" x14ac:dyDescent="0.25">
      <c r="I159" s="125"/>
    </row>
  </sheetData>
  <sheetProtection password="DE12" sheet="1" objects="1" scenarios="1"/>
  <customSheetViews>
    <customSheetView guid="{80BE0E3E-1D5B-46B0-96FC-481B713C0833}">
      <selection activeCell="K48" sqref="K48:K50"/>
      <pageMargins left="0.7" right="0.7" top="0.75" bottom="0.75" header="0.3" footer="0.3"/>
    </customSheetView>
  </customSheetViews>
  <mergeCells count="10">
    <mergeCell ref="C75:D75"/>
    <mergeCell ref="C92:D92"/>
    <mergeCell ref="C109:D109"/>
    <mergeCell ref="C126:D126"/>
    <mergeCell ref="E3:I3"/>
    <mergeCell ref="C3:D3"/>
    <mergeCell ref="C7:D7"/>
    <mergeCell ref="C24:D24"/>
    <mergeCell ref="C41:D41"/>
    <mergeCell ref="C58:D58"/>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Sheet1!$B$3:$B$12</xm:f>
          </x14:formula1>
          <xm:sqref>D11:D20 D28:D37 D45:D54 D62:D71 D79:D88 D96:D105 D113:D122 D130:D139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2"/>
  <sheetViews>
    <sheetView workbookViewId="0">
      <selection sqref="A1:XFD1048576"/>
    </sheetView>
  </sheetViews>
  <sheetFormatPr defaultRowHeight="15" x14ac:dyDescent="0.25"/>
  <cols>
    <col min="1" max="1" width="1.7109375" customWidth="1"/>
    <col min="2" max="2" width="33.85546875" customWidth="1"/>
  </cols>
  <sheetData>
    <row r="1" spans="2:3" ht="9" customHeight="1" x14ac:dyDescent="0.25"/>
    <row r="2" spans="2:3" x14ac:dyDescent="0.25">
      <c r="B2" s="180" t="s">
        <v>376</v>
      </c>
    </row>
    <row r="3" spans="2:3" x14ac:dyDescent="0.25">
      <c r="B3" s="178" t="s">
        <v>378</v>
      </c>
      <c r="C3" s="179"/>
    </row>
    <row r="4" spans="2:3" x14ac:dyDescent="0.25">
      <c r="B4" s="178" t="s">
        <v>370</v>
      </c>
      <c r="C4" s="179"/>
    </row>
    <row r="5" spans="2:3" x14ac:dyDescent="0.25">
      <c r="B5" s="178" t="s">
        <v>371</v>
      </c>
      <c r="C5" s="179"/>
    </row>
    <row r="6" spans="2:3" x14ac:dyDescent="0.25">
      <c r="B6" s="178" t="s">
        <v>379</v>
      </c>
      <c r="C6" s="179"/>
    </row>
    <row r="7" spans="2:3" x14ac:dyDescent="0.25">
      <c r="B7" s="178" t="s">
        <v>372</v>
      </c>
      <c r="C7" s="179"/>
    </row>
    <row r="8" spans="2:3" x14ac:dyDescent="0.25">
      <c r="B8" s="178" t="s">
        <v>373</v>
      </c>
      <c r="C8" s="179"/>
    </row>
    <row r="9" spans="2:3" x14ac:dyDescent="0.25">
      <c r="B9" s="178" t="s">
        <v>374</v>
      </c>
      <c r="C9" s="179"/>
    </row>
    <row r="10" spans="2:3" x14ac:dyDescent="0.25">
      <c r="B10" s="178" t="s">
        <v>380</v>
      </c>
      <c r="C10" s="179"/>
    </row>
    <row r="11" spans="2:3" x14ac:dyDescent="0.25">
      <c r="B11" s="178" t="s">
        <v>377</v>
      </c>
      <c r="C11" s="179"/>
    </row>
    <row r="12" spans="2:3" x14ac:dyDescent="0.25">
      <c r="B12" s="178" t="s">
        <v>375</v>
      </c>
      <c r="C12" s="179"/>
    </row>
  </sheetData>
  <sheetProtection password="DE12" sheet="1" objects="1" scenarios="1"/>
  <customSheetViews>
    <customSheetView guid="{80BE0E3E-1D5B-46B0-96FC-481B713C0833}">
      <pageMargins left="0.7" right="0.7" top="0.75" bottom="0.75" header="0.3" footer="0.3"/>
    </customSheetView>
  </customSheetView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79"/>
  <sheetViews>
    <sheetView workbookViewId="0">
      <selection activeCell="C4" sqref="C4:E4"/>
    </sheetView>
  </sheetViews>
  <sheetFormatPr defaultColWidth="8.85546875" defaultRowHeight="15" x14ac:dyDescent="0.25"/>
  <cols>
    <col min="1" max="1" width="1.7109375" style="1" customWidth="1"/>
    <col min="2" max="2" width="36.7109375" style="1" customWidth="1"/>
    <col min="3" max="3" width="4.7109375" style="1" customWidth="1"/>
    <col min="4" max="4" width="36.7109375" style="1" customWidth="1"/>
    <col min="5" max="5" width="4.7109375" style="1" customWidth="1"/>
    <col min="6" max="16384" width="8.85546875" style="1"/>
  </cols>
  <sheetData>
    <row r="1" spans="2:5" ht="9" customHeight="1" x14ac:dyDescent="0.25"/>
    <row r="2" spans="2:5" ht="53.25" customHeight="1" thickBot="1" x14ac:dyDescent="0.3">
      <c r="B2" s="245" t="s">
        <v>27</v>
      </c>
      <c r="C2" s="245"/>
      <c r="D2" s="245"/>
      <c r="E2" s="245"/>
    </row>
    <row r="3" spans="2:5" x14ac:dyDescent="0.25">
      <c r="B3" s="246" t="s">
        <v>0</v>
      </c>
      <c r="C3" s="247"/>
      <c r="D3" s="247"/>
      <c r="E3" s="248"/>
    </row>
    <row r="4" spans="2:5" ht="30.75" customHeight="1" x14ac:dyDescent="0.25">
      <c r="B4" s="2" t="s">
        <v>1</v>
      </c>
      <c r="C4" s="240"/>
      <c r="D4" s="240"/>
      <c r="E4" s="241"/>
    </row>
    <row r="5" spans="2:5" x14ac:dyDescent="0.25">
      <c r="B5" s="2" t="s">
        <v>2</v>
      </c>
      <c r="C5" s="240"/>
      <c r="D5" s="240"/>
      <c r="E5" s="241"/>
    </row>
    <row r="6" spans="2:5" x14ac:dyDescent="0.25">
      <c r="B6" s="2" t="s">
        <v>3</v>
      </c>
      <c r="C6" s="240"/>
      <c r="D6" s="240"/>
      <c r="E6" s="241"/>
    </row>
    <row r="7" spans="2:5" x14ac:dyDescent="0.25">
      <c r="B7" s="2" t="s">
        <v>4</v>
      </c>
      <c r="C7" s="240"/>
      <c r="D7" s="240"/>
      <c r="E7" s="241"/>
    </row>
    <row r="8" spans="2:5" x14ac:dyDescent="0.25">
      <c r="B8" s="2" t="s">
        <v>5</v>
      </c>
      <c r="C8" s="240"/>
      <c r="D8" s="240"/>
      <c r="E8" s="241"/>
    </row>
    <row r="9" spans="2:5" x14ac:dyDescent="0.25">
      <c r="B9" s="2" t="s">
        <v>6</v>
      </c>
      <c r="C9" s="240"/>
      <c r="D9" s="240"/>
      <c r="E9" s="241"/>
    </row>
    <row r="10" spans="2:5" x14ac:dyDescent="0.25">
      <c r="B10" s="2" t="s">
        <v>7</v>
      </c>
      <c r="C10" s="240"/>
      <c r="D10" s="240"/>
      <c r="E10" s="241"/>
    </row>
    <row r="11" spans="2:5" x14ac:dyDescent="0.25">
      <c r="B11" s="2" t="s">
        <v>8</v>
      </c>
      <c r="C11" s="240"/>
      <c r="D11" s="240"/>
      <c r="E11" s="241"/>
    </row>
    <row r="12" spans="2:5" x14ac:dyDescent="0.25">
      <c r="B12" s="2" t="s">
        <v>9</v>
      </c>
      <c r="C12" s="240"/>
      <c r="D12" s="240"/>
      <c r="E12" s="241"/>
    </row>
    <row r="13" spans="2:5" x14ac:dyDescent="0.25">
      <c r="B13" s="2" t="s">
        <v>10</v>
      </c>
      <c r="C13" s="240"/>
      <c r="D13" s="240"/>
      <c r="E13" s="241"/>
    </row>
    <row r="14" spans="2:5" x14ac:dyDescent="0.25">
      <c r="B14" s="2" t="s">
        <v>11</v>
      </c>
      <c r="C14" s="240"/>
      <c r="D14" s="240"/>
      <c r="E14" s="241"/>
    </row>
    <row r="15" spans="2:5" x14ac:dyDescent="0.25">
      <c r="B15" s="2" t="s">
        <v>12</v>
      </c>
      <c r="C15" s="240"/>
      <c r="D15" s="240"/>
      <c r="E15" s="241"/>
    </row>
    <row r="16" spans="2:5" x14ac:dyDescent="0.25">
      <c r="B16" s="2" t="s">
        <v>13</v>
      </c>
      <c r="C16" s="240"/>
      <c r="D16" s="240"/>
      <c r="E16" s="241"/>
    </row>
    <row r="17" spans="2:5" x14ac:dyDescent="0.25">
      <c r="B17" s="2" t="s">
        <v>14</v>
      </c>
      <c r="C17" s="240"/>
      <c r="D17" s="240"/>
      <c r="E17" s="241"/>
    </row>
    <row r="18" spans="2:5" x14ac:dyDescent="0.25">
      <c r="B18" s="2" t="s">
        <v>15</v>
      </c>
      <c r="C18" s="240"/>
      <c r="D18" s="240"/>
      <c r="E18" s="241"/>
    </row>
    <row r="19" spans="2:5" x14ac:dyDescent="0.25">
      <c r="B19" s="242" t="s">
        <v>25</v>
      </c>
      <c r="C19" s="243"/>
      <c r="D19" s="243"/>
      <c r="E19" s="244"/>
    </row>
    <row r="20" spans="2:5" x14ac:dyDescent="0.25">
      <c r="B20" s="28" t="s">
        <v>16</v>
      </c>
      <c r="C20" s="109"/>
      <c r="D20" s="29" t="s">
        <v>19</v>
      </c>
      <c r="E20" s="111"/>
    </row>
    <row r="21" spans="2:5" x14ac:dyDescent="0.25">
      <c r="B21" s="28" t="s">
        <v>18</v>
      </c>
      <c r="C21" s="109"/>
      <c r="D21" s="29" t="s">
        <v>24</v>
      </c>
      <c r="E21" s="111"/>
    </row>
    <row r="22" spans="2:5" x14ac:dyDescent="0.25">
      <c r="B22" s="28" t="s">
        <v>20</v>
      </c>
      <c r="C22" s="109"/>
      <c r="D22" s="29" t="s">
        <v>23</v>
      </c>
      <c r="E22" s="111"/>
    </row>
    <row r="23" spans="2:5" ht="15.75" thickBot="1" x14ac:dyDescent="0.3">
      <c r="B23" s="30" t="s">
        <v>26</v>
      </c>
      <c r="C23" s="110"/>
      <c r="D23" s="249"/>
      <c r="E23" s="250"/>
    </row>
    <row r="24" spans="2:5" x14ac:dyDescent="0.25">
      <c r="B24" s="3"/>
      <c r="C24" s="3"/>
      <c r="D24" s="3"/>
      <c r="E24" s="3"/>
    </row>
    <row r="25" spans="2:5" x14ac:dyDescent="0.25">
      <c r="B25" s="3"/>
      <c r="C25" s="3"/>
      <c r="D25" s="3"/>
      <c r="E25" s="3"/>
    </row>
    <row r="26" spans="2:5" x14ac:dyDescent="0.25">
      <c r="B26" s="3"/>
      <c r="C26" s="3"/>
      <c r="D26" s="3"/>
      <c r="E26" s="3"/>
    </row>
    <row r="27" spans="2:5" x14ac:dyDescent="0.25">
      <c r="B27" s="3"/>
      <c r="C27" s="3"/>
      <c r="D27" s="3"/>
      <c r="E27" s="3"/>
    </row>
    <row r="28" spans="2:5" x14ac:dyDescent="0.25">
      <c r="B28" s="3"/>
      <c r="C28" s="3"/>
      <c r="D28" s="3"/>
      <c r="E28" s="3"/>
    </row>
    <row r="29" spans="2:5" x14ac:dyDescent="0.25">
      <c r="B29" s="3"/>
      <c r="C29" s="3"/>
      <c r="D29" s="3"/>
      <c r="E29" s="3"/>
    </row>
    <row r="30" spans="2:5" x14ac:dyDescent="0.25">
      <c r="B30" s="3"/>
      <c r="C30" s="3"/>
      <c r="D30" s="3"/>
      <c r="E30" s="3"/>
    </row>
    <row r="31" spans="2:5" x14ac:dyDescent="0.25">
      <c r="B31" s="3"/>
      <c r="C31" s="3"/>
      <c r="D31" s="3"/>
      <c r="E31" s="3"/>
    </row>
    <row r="32" spans="2:5" x14ac:dyDescent="0.25">
      <c r="B32" s="3"/>
      <c r="C32" s="3"/>
      <c r="D32" s="3"/>
      <c r="E32" s="3"/>
    </row>
    <row r="33" spans="2:5" x14ac:dyDescent="0.25">
      <c r="B33" s="3"/>
      <c r="C33" s="3"/>
      <c r="D33" s="3"/>
      <c r="E33" s="3"/>
    </row>
    <row r="34" spans="2:5" x14ac:dyDescent="0.25">
      <c r="B34" s="3"/>
      <c r="C34" s="3"/>
      <c r="D34" s="3"/>
      <c r="E34" s="3"/>
    </row>
    <row r="35" spans="2:5" x14ac:dyDescent="0.25">
      <c r="B35" s="3"/>
      <c r="C35" s="3"/>
      <c r="D35" s="3"/>
      <c r="E35" s="3"/>
    </row>
    <row r="36" spans="2:5" x14ac:dyDescent="0.25">
      <c r="B36" s="3"/>
      <c r="C36" s="3"/>
      <c r="D36" s="3"/>
      <c r="E36" s="3"/>
    </row>
    <row r="37" spans="2:5" x14ac:dyDescent="0.25">
      <c r="B37" s="3"/>
      <c r="C37" s="3"/>
      <c r="D37" s="3"/>
      <c r="E37" s="3"/>
    </row>
    <row r="38" spans="2:5" x14ac:dyDescent="0.25">
      <c r="B38" s="3"/>
      <c r="C38" s="3"/>
      <c r="D38" s="3"/>
      <c r="E38" s="3"/>
    </row>
    <row r="39" spans="2:5" x14ac:dyDescent="0.25">
      <c r="B39" s="3"/>
      <c r="C39" s="3"/>
      <c r="D39" s="3"/>
      <c r="E39" s="3"/>
    </row>
    <row r="40" spans="2:5" x14ac:dyDescent="0.25">
      <c r="B40" s="3"/>
      <c r="C40" s="3"/>
      <c r="D40" s="3"/>
      <c r="E40" s="3"/>
    </row>
    <row r="41" spans="2:5" x14ac:dyDescent="0.25">
      <c r="B41" s="3"/>
      <c r="C41" s="3"/>
      <c r="D41" s="3"/>
      <c r="E41" s="3"/>
    </row>
    <row r="42" spans="2:5" x14ac:dyDescent="0.25">
      <c r="B42" s="3"/>
      <c r="C42" s="3"/>
      <c r="D42" s="3"/>
      <c r="E42" s="3"/>
    </row>
    <row r="43" spans="2:5" x14ac:dyDescent="0.25">
      <c r="B43" s="3"/>
      <c r="C43" s="3"/>
      <c r="D43" s="3"/>
      <c r="E43" s="3"/>
    </row>
    <row r="44" spans="2:5" x14ac:dyDescent="0.25">
      <c r="B44" s="3"/>
      <c r="C44" s="3"/>
      <c r="D44" s="3"/>
      <c r="E44" s="3"/>
    </row>
    <row r="45" spans="2:5" x14ac:dyDescent="0.25">
      <c r="B45" s="3"/>
      <c r="C45" s="3"/>
      <c r="D45" s="3"/>
      <c r="E45" s="3"/>
    </row>
    <row r="46" spans="2:5" x14ac:dyDescent="0.25">
      <c r="B46" s="3"/>
      <c r="C46" s="3"/>
      <c r="D46" s="3"/>
      <c r="E46" s="3"/>
    </row>
    <row r="47" spans="2:5" x14ac:dyDescent="0.25">
      <c r="B47" s="3"/>
      <c r="C47" s="3"/>
      <c r="D47" s="3"/>
      <c r="E47" s="3"/>
    </row>
    <row r="48" spans="2:5" x14ac:dyDescent="0.25">
      <c r="B48" s="3"/>
      <c r="C48" s="3"/>
      <c r="D48" s="3"/>
      <c r="E48" s="3"/>
    </row>
    <row r="49" spans="2:5" x14ac:dyDescent="0.25">
      <c r="B49" s="4"/>
      <c r="C49" s="4"/>
      <c r="D49" s="4"/>
      <c r="E49" s="4"/>
    </row>
    <row r="50" spans="2:5" x14ac:dyDescent="0.25">
      <c r="B50" s="4"/>
      <c r="C50" s="4"/>
      <c r="D50" s="4"/>
      <c r="E50" s="4"/>
    </row>
    <row r="51" spans="2:5" x14ac:dyDescent="0.25">
      <c r="B51" s="4"/>
      <c r="C51" s="4"/>
      <c r="D51" s="4"/>
      <c r="E51" s="4"/>
    </row>
    <row r="52" spans="2:5" x14ac:dyDescent="0.25">
      <c r="B52" s="4"/>
      <c r="C52" s="4"/>
      <c r="D52" s="4"/>
      <c r="E52" s="4"/>
    </row>
    <row r="53" spans="2:5" x14ac:dyDescent="0.25">
      <c r="B53" s="4"/>
      <c r="C53" s="4"/>
      <c r="D53" s="4"/>
      <c r="E53" s="4"/>
    </row>
    <row r="54" spans="2:5" x14ac:dyDescent="0.25">
      <c r="B54" s="4"/>
      <c r="C54" s="4"/>
      <c r="D54" s="4"/>
      <c r="E54" s="4"/>
    </row>
    <row r="55" spans="2:5" x14ac:dyDescent="0.25">
      <c r="B55" s="4"/>
      <c r="C55" s="4"/>
      <c r="D55" s="4"/>
      <c r="E55" s="4"/>
    </row>
    <row r="56" spans="2:5" x14ac:dyDescent="0.25">
      <c r="B56" s="4"/>
      <c r="C56" s="4"/>
      <c r="D56" s="4"/>
      <c r="E56" s="4"/>
    </row>
    <row r="57" spans="2:5" x14ac:dyDescent="0.25">
      <c r="B57" s="4"/>
      <c r="C57" s="4"/>
      <c r="D57" s="4"/>
      <c r="E57" s="4"/>
    </row>
    <row r="58" spans="2:5" x14ac:dyDescent="0.25">
      <c r="B58" s="4"/>
      <c r="C58" s="4"/>
      <c r="D58" s="4"/>
      <c r="E58" s="4"/>
    </row>
    <row r="59" spans="2:5" x14ac:dyDescent="0.25">
      <c r="B59" s="4"/>
      <c r="C59" s="4"/>
      <c r="D59" s="4"/>
      <c r="E59" s="4"/>
    </row>
    <row r="60" spans="2:5" x14ac:dyDescent="0.25">
      <c r="B60" s="4"/>
      <c r="C60" s="4"/>
      <c r="D60" s="4"/>
      <c r="E60" s="4"/>
    </row>
    <row r="61" spans="2:5" x14ac:dyDescent="0.25">
      <c r="B61" s="4"/>
      <c r="C61" s="4"/>
      <c r="D61" s="4"/>
      <c r="E61" s="4"/>
    </row>
    <row r="62" spans="2:5" x14ac:dyDescent="0.25">
      <c r="B62" s="4"/>
      <c r="C62" s="4"/>
      <c r="D62" s="4"/>
      <c r="E62" s="4"/>
    </row>
    <row r="63" spans="2:5" x14ac:dyDescent="0.25">
      <c r="B63" s="4"/>
      <c r="C63" s="4"/>
      <c r="D63" s="4"/>
      <c r="E63" s="4"/>
    </row>
    <row r="64" spans="2:5" x14ac:dyDescent="0.25">
      <c r="B64" s="4"/>
      <c r="C64" s="4"/>
      <c r="D64" s="4"/>
      <c r="E64" s="4"/>
    </row>
    <row r="65" spans="2:5" x14ac:dyDescent="0.25">
      <c r="B65" s="4"/>
      <c r="C65" s="4"/>
      <c r="D65" s="4"/>
      <c r="E65" s="4"/>
    </row>
    <row r="66" spans="2:5" x14ac:dyDescent="0.25">
      <c r="B66" s="4"/>
      <c r="C66" s="4"/>
      <c r="D66" s="4"/>
      <c r="E66" s="4"/>
    </row>
    <row r="67" spans="2:5" x14ac:dyDescent="0.25">
      <c r="B67" s="4"/>
      <c r="C67" s="4"/>
      <c r="D67" s="4"/>
      <c r="E67" s="4"/>
    </row>
    <row r="68" spans="2:5" x14ac:dyDescent="0.25">
      <c r="B68" s="4"/>
      <c r="C68" s="4"/>
      <c r="D68" s="4"/>
      <c r="E68" s="4"/>
    </row>
    <row r="69" spans="2:5" x14ac:dyDescent="0.25">
      <c r="B69" s="4"/>
      <c r="C69" s="4"/>
      <c r="D69" s="4"/>
      <c r="E69" s="4"/>
    </row>
    <row r="70" spans="2:5" x14ac:dyDescent="0.25">
      <c r="B70" s="4"/>
      <c r="C70" s="4"/>
      <c r="D70" s="4"/>
      <c r="E70" s="4"/>
    </row>
    <row r="71" spans="2:5" x14ac:dyDescent="0.25">
      <c r="B71" s="4"/>
      <c r="C71" s="4"/>
      <c r="D71" s="4"/>
      <c r="E71" s="4"/>
    </row>
    <row r="72" spans="2:5" x14ac:dyDescent="0.25">
      <c r="B72" s="4"/>
      <c r="C72" s="4"/>
      <c r="D72" s="4"/>
      <c r="E72" s="4"/>
    </row>
    <row r="73" spans="2:5" x14ac:dyDescent="0.25">
      <c r="B73" s="4"/>
      <c r="C73" s="4"/>
      <c r="D73" s="4"/>
      <c r="E73" s="4"/>
    </row>
    <row r="74" spans="2:5" x14ac:dyDescent="0.25">
      <c r="B74" s="4"/>
      <c r="C74" s="4"/>
      <c r="D74" s="4"/>
      <c r="E74" s="4"/>
    </row>
    <row r="75" spans="2:5" x14ac:dyDescent="0.25">
      <c r="B75" s="4"/>
      <c r="C75" s="4"/>
      <c r="D75" s="4"/>
      <c r="E75" s="4"/>
    </row>
    <row r="76" spans="2:5" x14ac:dyDescent="0.25">
      <c r="B76" s="4"/>
      <c r="C76" s="4"/>
      <c r="D76" s="4"/>
      <c r="E76" s="4"/>
    </row>
    <row r="77" spans="2:5" x14ac:dyDescent="0.25">
      <c r="B77" s="4"/>
      <c r="C77" s="4"/>
      <c r="D77" s="4"/>
      <c r="E77" s="4"/>
    </row>
    <row r="78" spans="2:5" x14ac:dyDescent="0.25">
      <c r="B78" s="4"/>
      <c r="C78" s="4"/>
      <c r="D78" s="4"/>
      <c r="E78" s="4"/>
    </row>
    <row r="79" spans="2:5" x14ac:dyDescent="0.25">
      <c r="B79" s="4"/>
      <c r="C79" s="4"/>
      <c r="D79" s="4"/>
      <c r="E79" s="4"/>
    </row>
  </sheetData>
  <sheetProtection password="DE12" sheet="1" objects="1" scenarios="1"/>
  <customSheetViews>
    <customSheetView guid="{80BE0E3E-1D5B-46B0-96FC-481B713C0833}" topLeftCell="A2">
      <selection activeCell="C4" sqref="C4:E18"/>
      <pageMargins left="0.7" right="0.7" top="0.75" bottom="0.75" header="0.3" footer="0.3"/>
    </customSheetView>
  </customSheetViews>
  <mergeCells count="19">
    <mergeCell ref="D23:E23"/>
    <mergeCell ref="C13:E13"/>
    <mergeCell ref="B2:E2"/>
    <mergeCell ref="B3:E3"/>
    <mergeCell ref="C4:E4"/>
    <mergeCell ref="C5:E5"/>
    <mergeCell ref="C6:E6"/>
    <mergeCell ref="C12:E12"/>
    <mergeCell ref="B19:E19"/>
    <mergeCell ref="C14:E14"/>
    <mergeCell ref="C15:E15"/>
    <mergeCell ref="C7:E7"/>
    <mergeCell ref="C8:E8"/>
    <mergeCell ref="C9:E9"/>
    <mergeCell ref="C10:E10"/>
    <mergeCell ref="C11:E11"/>
    <mergeCell ref="C16:E16"/>
    <mergeCell ref="C17:E17"/>
    <mergeCell ref="C18:E18"/>
  </mergeCells>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01"/>
  <sheetViews>
    <sheetView zoomScaleNormal="100" workbookViewId="0">
      <selection activeCell="B6" sqref="B6:F6"/>
    </sheetView>
  </sheetViews>
  <sheetFormatPr defaultColWidth="8.85546875" defaultRowHeight="15" x14ac:dyDescent="0.25"/>
  <cols>
    <col min="1" max="1" width="1.7109375" style="1" customWidth="1"/>
    <col min="2" max="2" width="33.42578125" style="1" customWidth="1"/>
    <col min="3" max="3" width="3.7109375" style="1" customWidth="1"/>
    <col min="4" max="4" width="33.7109375" style="1" customWidth="1"/>
    <col min="5" max="5" width="5.28515625" style="1" customWidth="1"/>
    <col min="6" max="6" width="4.28515625" style="1" customWidth="1"/>
    <col min="7" max="7" width="14.140625" style="1" customWidth="1"/>
    <col min="8" max="8" width="8.85546875" style="1"/>
    <col min="9" max="9" width="1.7109375" style="1" customWidth="1"/>
    <col min="10" max="10" width="8.85546875" style="102"/>
    <col min="11" max="16384" width="8.85546875" style="1"/>
  </cols>
  <sheetData>
    <row r="1" spans="2:11" ht="9" customHeight="1" x14ac:dyDescent="0.25"/>
    <row r="2" spans="2:11" ht="67.5" customHeight="1" x14ac:dyDescent="0.25">
      <c r="B2" s="261" t="s">
        <v>47</v>
      </c>
      <c r="C2" s="261"/>
      <c r="D2" s="261"/>
      <c r="E2" s="261"/>
      <c r="F2" s="261"/>
      <c r="G2" s="261"/>
      <c r="H2" s="261"/>
    </row>
    <row r="3" spans="2:11" ht="9" customHeight="1" thickBot="1" x14ac:dyDescent="0.3">
      <c r="B3" s="5"/>
      <c r="C3" s="5"/>
      <c r="D3" s="5"/>
      <c r="E3" s="5"/>
      <c r="F3" s="5"/>
      <c r="G3" s="5"/>
    </row>
    <row r="4" spans="2:11" x14ac:dyDescent="0.25">
      <c r="B4" s="262" t="s">
        <v>28</v>
      </c>
      <c r="C4" s="263"/>
      <c r="D4" s="263"/>
      <c r="E4" s="263"/>
      <c r="F4" s="263"/>
      <c r="G4" s="263"/>
      <c r="H4" s="264"/>
    </row>
    <row r="5" spans="2:11" ht="51" customHeight="1" x14ac:dyDescent="0.25">
      <c r="B5" s="6" t="s">
        <v>29</v>
      </c>
      <c r="C5" s="251"/>
      <c r="D5" s="252"/>
      <c r="E5" s="252"/>
      <c r="F5" s="252"/>
      <c r="G5" s="252"/>
      <c r="H5" s="253"/>
      <c r="J5" s="102">
        <f>+LEN(C5)</f>
        <v>0</v>
      </c>
    </row>
    <row r="6" spans="2:11" ht="30" customHeight="1" x14ac:dyDescent="0.25">
      <c r="B6" s="280" t="s">
        <v>30</v>
      </c>
      <c r="C6" s="281"/>
      <c r="D6" s="281"/>
      <c r="E6" s="281"/>
      <c r="F6" s="281"/>
      <c r="G6" s="254"/>
      <c r="H6" s="255"/>
    </row>
    <row r="7" spans="2:11" ht="30" customHeight="1" x14ac:dyDescent="0.25">
      <c r="B7" s="280" t="s">
        <v>31</v>
      </c>
      <c r="C7" s="281"/>
      <c r="D7" s="281"/>
      <c r="E7" s="281"/>
      <c r="F7" s="281"/>
      <c r="G7" s="112">
        <f>+'Plan Actividades'!H10</f>
        <v>0</v>
      </c>
      <c r="H7" s="113" t="str">
        <f>+'Plan Actividades'!R10</f>
        <v/>
      </c>
      <c r="J7" s="276"/>
      <c r="K7" s="276"/>
    </row>
    <row r="8" spans="2:11" ht="30" customHeight="1" x14ac:dyDescent="0.25">
      <c r="B8" s="280" t="s">
        <v>178</v>
      </c>
      <c r="C8" s="281"/>
      <c r="D8" s="281"/>
      <c r="E8" s="281"/>
      <c r="F8" s="281"/>
      <c r="G8" s="112">
        <f>+'Plan Actividades'!M10</f>
        <v>0</v>
      </c>
      <c r="H8" s="113" t="str">
        <f>+'Plan Actividades'!R12</f>
        <v/>
      </c>
    </row>
    <row r="9" spans="2:11" ht="30" customHeight="1" x14ac:dyDescent="0.25">
      <c r="B9" s="282" t="s">
        <v>179</v>
      </c>
      <c r="C9" s="283"/>
      <c r="D9" s="283"/>
      <c r="E9" s="283"/>
      <c r="F9" s="283"/>
      <c r="G9" s="256"/>
      <c r="H9" s="257"/>
    </row>
    <row r="10" spans="2:11" ht="30" customHeight="1" thickBot="1" x14ac:dyDescent="0.3">
      <c r="B10" s="284" t="s">
        <v>32</v>
      </c>
      <c r="C10" s="285"/>
      <c r="D10" s="258"/>
      <c r="E10" s="259"/>
      <c r="F10" s="259"/>
      <c r="G10" s="259"/>
      <c r="H10" s="260"/>
    </row>
    <row r="11" spans="2:11" ht="9" customHeight="1" thickBot="1" x14ac:dyDescent="0.3"/>
    <row r="12" spans="2:11" ht="30" customHeight="1" x14ac:dyDescent="0.25">
      <c r="B12" s="286" t="s">
        <v>33</v>
      </c>
      <c r="C12" s="287"/>
      <c r="D12" s="287"/>
      <c r="E12" s="288"/>
    </row>
    <row r="13" spans="2:11" ht="30" customHeight="1" x14ac:dyDescent="0.25">
      <c r="B13" s="289" t="s">
        <v>34</v>
      </c>
      <c r="C13" s="290"/>
      <c r="D13" s="290"/>
      <c r="E13" s="291"/>
    </row>
    <row r="14" spans="2:11" ht="27.75" customHeight="1" x14ac:dyDescent="0.25">
      <c r="B14" s="292" t="s">
        <v>128</v>
      </c>
      <c r="C14" s="293"/>
      <c r="D14" s="294"/>
      <c r="E14" s="114"/>
    </row>
    <row r="15" spans="2:11" ht="28.5" customHeight="1" x14ac:dyDescent="0.25">
      <c r="B15" s="292" t="s">
        <v>129</v>
      </c>
      <c r="C15" s="293"/>
      <c r="D15" s="294"/>
      <c r="E15" s="115"/>
    </row>
    <row r="16" spans="2:11" ht="28.5" customHeight="1" thickBot="1" x14ac:dyDescent="0.3">
      <c r="B16" s="295" t="s">
        <v>130</v>
      </c>
      <c r="C16" s="296"/>
      <c r="D16" s="297"/>
      <c r="E16" s="116"/>
    </row>
    <row r="17" spans="2:7" ht="9" customHeight="1" thickBot="1" x14ac:dyDescent="0.3"/>
    <row r="18" spans="2:7" ht="28.5" customHeight="1" x14ac:dyDescent="0.25">
      <c r="B18" s="277" t="s">
        <v>35</v>
      </c>
      <c r="C18" s="278"/>
      <c r="D18" s="278"/>
      <c r="E18" s="279"/>
      <c r="F18" s="7"/>
      <c r="G18" s="7"/>
    </row>
    <row r="19" spans="2:7" x14ac:dyDescent="0.25">
      <c r="B19" s="2" t="s">
        <v>36</v>
      </c>
      <c r="C19" s="272"/>
      <c r="D19" s="272"/>
      <c r="E19" s="273"/>
      <c r="F19" s="4"/>
      <c r="G19" s="4"/>
    </row>
    <row r="20" spans="2:7" x14ac:dyDescent="0.25">
      <c r="B20" s="8" t="s">
        <v>37</v>
      </c>
      <c r="C20" s="272"/>
      <c r="D20" s="272"/>
      <c r="E20" s="273"/>
      <c r="F20" s="4"/>
      <c r="G20" s="4"/>
    </row>
    <row r="21" spans="2:7" x14ac:dyDescent="0.25">
      <c r="B21" s="8" t="s">
        <v>38</v>
      </c>
      <c r="C21" s="272"/>
      <c r="D21" s="272"/>
      <c r="E21" s="273"/>
      <c r="F21" s="4"/>
      <c r="G21" s="4"/>
    </row>
    <row r="22" spans="2:7" x14ac:dyDescent="0.25">
      <c r="B22" s="8" t="s">
        <v>39</v>
      </c>
      <c r="C22" s="272"/>
      <c r="D22" s="272"/>
      <c r="E22" s="273"/>
      <c r="F22" s="4"/>
      <c r="G22" s="4"/>
    </row>
    <row r="23" spans="2:7" x14ac:dyDescent="0.25">
      <c r="B23" s="8" t="s">
        <v>40</v>
      </c>
      <c r="C23" s="272"/>
      <c r="D23" s="272"/>
      <c r="E23" s="273"/>
      <c r="F23" s="4"/>
      <c r="G23" s="4"/>
    </row>
    <row r="24" spans="2:7" x14ac:dyDescent="0.25">
      <c r="B24" s="8" t="s">
        <v>8</v>
      </c>
      <c r="C24" s="272"/>
      <c r="D24" s="272"/>
      <c r="E24" s="273"/>
      <c r="F24" s="4"/>
      <c r="G24" s="4"/>
    </row>
    <row r="25" spans="2:7" x14ac:dyDescent="0.25">
      <c r="B25" s="8" t="s">
        <v>41</v>
      </c>
      <c r="C25" s="272"/>
      <c r="D25" s="272"/>
      <c r="E25" s="273"/>
      <c r="F25" s="4"/>
      <c r="G25" s="4"/>
    </row>
    <row r="26" spans="2:7" x14ac:dyDescent="0.25">
      <c r="B26" s="8" t="s">
        <v>42</v>
      </c>
      <c r="C26" s="272"/>
      <c r="D26" s="272"/>
      <c r="E26" s="273"/>
      <c r="F26" s="4"/>
      <c r="G26" s="4"/>
    </row>
    <row r="27" spans="2:7" x14ac:dyDescent="0.25">
      <c r="B27" s="8" t="s">
        <v>11</v>
      </c>
      <c r="C27" s="272"/>
      <c r="D27" s="272"/>
      <c r="E27" s="273"/>
      <c r="F27" s="4"/>
      <c r="G27" s="4"/>
    </row>
    <row r="28" spans="2:7" x14ac:dyDescent="0.25">
      <c r="B28" s="8" t="s">
        <v>12</v>
      </c>
      <c r="C28" s="272"/>
      <c r="D28" s="272"/>
      <c r="E28" s="273"/>
      <c r="F28" s="4"/>
      <c r="G28" s="4"/>
    </row>
    <row r="29" spans="2:7" ht="15.75" thickBot="1" x14ac:dyDescent="0.3">
      <c r="B29" s="9" t="s">
        <v>43</v>
      </c>
      <c r="C29" s="274"/>
      <c r="D29" s="274"/>
      <c r="E29" s="275"/>
      <c r="F29" s="4"/>
      <c r="G29" s="4"/>
    </row>
    <row r="30" spans="2:7" ht="9" customHeight="1" thickBot="1" x14ac:dyDescent="0.3"/>
    <row r="31" spans="2:7" x14ac:dyDescent="0.25">
      <c r="B31" s="269" t="s">
        <v>44</v>
      </c>
      <c r="C31" s="270"/>
      <c r="D31" s="270"/>
      <c r="E31" s="271"/>
      <c r="F31" s="4"/>
      <c r="G31" s="4"/>
    </row>
    <row r="32" spans="2:7" ht="29.25" customHeight="1" x14ac:dyDescent="0.25">
      <c r="B32" s="2" t="s">
        <v>1</v>
      </c>
      <c r="C32" s="240"/>
      <c r="D32" s="240"/>
      <c r="E32" s="241"/>
      <c r="F32" s="4"/>
      <c r="G32" s="4"/>
    </row>
    <row r="33" spans="2:7" x14ac:dyDescent="0.25">
      <c r="B33" s="2" t="s">
        <v>2</v>
      </c>
      <c r="C33" s="240"/>
      <c r="D33" s="240"/>
      <c r="E33" s="241"/>
      <c r="F33" s="4"/>
      <c r="G33" s="4"/>
    </row>
    <row r="34" spans="2:7" x14ac:dyDescent="0.25">
      <c r="B34" s="2" t="s">
        <v>3</v>
      </c>
      <c r="C34" s="240"/>
      <c r="D34" s="240"/>
      <c r="E34" s="241"/>
      <c r="F34" s="4"/>
      <c r="G34" s="4"/>
    </row>
    <row r="35" spans="2:7" x14ac:dyDescent="0.25">
      <c r="B35" s="2" t="s">
        <v>4</v>
      </c>
      <c r="C35" s="240"/>
      <c r="D35" s="240"/>
      <c r="E35" s="241"/>
      <c r="F35" s="4"/>
      <c r="G35" s="4"/>
    </row>
    <row r="36" spans="2:7" x14ac:dyDescent="0.25">
      <c r="B36" s="2" t="s">
        <v>5</v>
      </c>
      <c r="C36" s="240"/>
      <c r="D36" s="240"/>
      <c r="E36" s="241"/>
      <c r="F36" s="4"/>
      <c r="G36" s="4"/>
    </row>
    <row r="37" spans="2:7" x14ac:dyDescent="0.25">
      <c r="B37" s="2" t="s">
        <v>6</v>
      </c>
      <c r="C37" s="240"/>
      <c r="D37" s="240"/>
      <c r="E37" s="241"/>
    </row>
    <row r="38" spans="2:7" x14ac:dyDescent="0.25">
      <c r="B38" s="2" t="s">
        <v>7</v>
      </c>
      <c r="C38" s="240"/>
      <c r="D38" s="240"/>
      <c r="E38" s="241"/>
    </row>
    <row r="39" spans="2:7" x14ac:dyDescent="0.25">
      <c r="B39" s="2" t="s">
        <v>8</v>
      </c>
      <c r="C39" s="240"/>
      <c r="D39" s="240"/>
      <c r="E39" s="241"/>
    </row>
    <row r="40" spans="2:7" x14ac:dyDescent="0.25">
      <c r="B40" s="2" t="s">
        <v>9</v>
      </c>
      <c r="C40" s="240"/>
      <c r="D40" s="240"/>
      <c r="E40" s="241"/>
    </row>
    <row r="41" spans="2:7" x14ac:dyDescent="0.25">
      <c r="B41" s="2" t="s">
        <v>10</v>
      </c>
      <c r="C41" s="240"/>
      <c r="D41" s="240"/>
      <c r="E41" s="241"/>
    </row>
    <row r="42" spans="2:7" x14ac:dyDescent="0.25">
      <c r="B42" s="2" t="s">
        <v>11</v>
      </c>
      <c r="C42" s="240"/>
      <c r="D42" s="240"/>
      <c r="E42" s="241"/>
    </row>
    <row r="43" spans="2:7" x14ac:dyDescent="0.25">
      <c r="B43" s="2" t="s">
        <v>12</v>
      </c>
      <c r="C43" s="240"/>
      <c r="D43" s="240"/>
      <c r="E43" s="241"/>
    </row>
    <row r="44" spans="2:7" x14ac:dyDescent="0.25">
      <c r="B44" s="2" t="s">
        <v>13</v>
      </c>
      <c r="C44" s="240"/>
      <c r="D44" s="240"/>
      <c r="E44" s="241"/>
    </row>
    <row r="45" spans="2:7" x14ac:dyDescent="0.25">
      <c r="B45" s="2" t="s">
        <v>14</v>
      </c>
      <c r="C45" s="240"/>
      <c r="D45" s="240"/>
      <c r="E45" s="241"/>
    </row>
    <row r="46" spans="2:7" x14ac:dyDescent="0.25">
      <c r="B46" s="2" t="s">
        <v>15</v>
      </c>
      <c r="C46" s="240"/>
      <c r="D46" s="240"/>
      <c r="E46" s="241"/>
    </row>
    <row r="47" spans="2:7" x14ac:dyDescent="0.25">
      <c r="B47" s="242" t="s">
        <v>25</v>
      </c>
      <c r="C47" s="243"/>
      <c r="D47" s="243"/>
      <c r="E47" s="244"/>
    </row>
    <row r="48" spans="2:7" x14ac:dyDescent="0.25">
      <c r="B48" s="28" t="s">
        <v>16</v>
      </c>
      <c r="C48" s="109"/>
      <c r="D48" s="29" t="s">
        <v>17</v>
      </c>
      <c r="E48" s="111"/>
    </row>
    <row r="49" spans="2:5" x14ac:dyDescent="0.25">
      <c r="B49" s="28" t="s">
        <v>18</v>
      </c>
      <c r="C49" s="109"/>
      <c r="D49" s="29" t="s">
        <v>19</v>
      </c>
      <c r="E49" s="111"/>
    </row>
    <row r="50" spans="2:5" x14ac:dyDescent="0.25">
      <c r="B50" s="28" t="s">
        <v>20</v>
      </c>
      <c r="C50" s="109"/>
      <c r="D50" s="29" t="s">
        <v>21</v>
      </c>
      <c r="E50" s="111"/>
    </row>
    <row r="51" spans="2:5" x14ac:dyDescent="0.25">
      <c r="B51" s="28" t="s">
        <v>22</v>
      </c>
      <c r="C51" s="109"/>
      <c r="D51" s="29" t="s">
        <v>23</v>
      </c>
      <c r="E51" s="111"/>
    </row>
    <row r="52" spans="2:5" x14ac:dyDescent="0.25">
      <c r="B52" s="28" t="s">
        <v>24</v>
      </c>
      <c r="C52" s="109"/>
      <c r="D52" s="29" t="s">
        <v>177</v>
      </c>
      <c r="E52" s="111"/>
    </row>
    <row r="53" spans="2:5" ht="15.75" thickBot="1" x14ac:dyDescent="0.3">
      <c r="B53" s="267"/>
      <c r="C53" s="268"/>
      <c r="D53" s="265"/>
      <c r="E53" s="266"/>
    </row>
    <row r="54" spans="2:5" ht="15.75" thickBot="1" x14ac:dyDescent="0.3"/>
    <row r="55" spans="2:5" x14ac:dyDescent="0.25">
      <c r="B55" s="269" t="s">
        <v>45</v>
      </c>
      <c r="C55" s="270"/>
      <c r="D55" s="270"/>
      <c r="E55" s="271"/>
    </row>
    <row r="56" spans="2:5" ht="30" customHeight="1" x14ac:dyDescent="0.25">
      <c r="B56" s="2" t="s">
        <v>1</v>
      </c>
      <c r="C56" s="240"/>
      <c r="D56" s="240"/>
      <c r="E56" s="241"/>
    </row>
    <row r="57" spans="2:5" x14ac:dyDescent="0.25">
      <c r="B57" s="2" t="s">
        <v>2</v>
      </c>
      <c r="C57" s="240"/>
      <c r="D57" s="240"/>
      <c r="E57" s="241"/>
    </row>
    <row r="58" spans="2:5" x14ac:dyDescent="0.25">
      <c r="B58" s="2" t="s">
        <v>3</v>
      </c>
      <c r="C58" s="240"/>
      <c r="D58" s="240"/>
      <c r="E58" s="241"/>
    </row>
    <row r="59" spans="2:5" x14ac:dyDescent="0.25">
      <c r="B59" s="2" t="s">
        <v>4</v>
      </c>
      <c r="C59" s="240"/>
      <c r="D59" s="240"/>
      <c r="E59" s="241"/>
    </row>
    <row r="60" spans="2:5" x14ac:dyDescent="0.25">
      <c r="B60" s="2" t="s">
        <v>5</v>
      </c>
      <c r="C60" s="240"/>
      <c r="D60" s="240"/>
      <c r="E60" s="241"/>
    </row>
    <row r="61" spans="2:5" x14ac:dyDescent="0.25">
      <c r="B61" s="2" t="s">
        <v>6</v>
      </c>
      <c r="C61" s="240"/>
      <c r="D61" s="240"/>
      <c r="E61" s="241"/>
    </row>
    <row r="62" spans="2:5" x14ac:dyDescent="0.25">
      <c r="B62" s="2" t="s">
        <v>7</v>
      </c>
      <c r="C62" s="240"/>
      <c r="D62" s="240"/>
      <c r="E62" s="241"/>
    </row>
    <row r="63" spans="2:5" x14ac:dyDescent="0.25">
      <c r="B63" s="2" t="s">
        <v>8</v>
      </c>
      <c r="C63" s="240"/>
      <c r="D63" s="240"/>
      <c r="E63" s="241"/>
    </row>
    <row r="64" spans="2:5" x14ac:dyDescent="0.25">
      <c r="B64" s="2" t="s">
        <v>9</v>
      </c>
      <c r="C64" s="240"/>
      <c r="D64" s="240"/>
      <c r="E64" s="241"/>
    </row>
    <row r="65" spans="2:5" x14ac:dyDescent="0.25">
      <c r="B65" s="2" t="s">
        <v>10</v>
      </c>
      <c r="C65" s="240"/>
      <c r="D65" s="240"/>
      <c r="E65" s="241"/>
    </row>
    <row r="66" spans="2:5" x14ac:dyDescent="0.25">
      <c r="B66" s="2" t="s">
        <v>11</v>
      </c>
      <c r="C66" s="240"/>
      <c r="D66" s="240"/>
      <c r="E66" s="241"/>
    </row>
    <row r="67" spans="2:5" x14ac:dyDescent="0.25">
      <c r="B67" s="2" t="s">
        <v>12</v>
      </c>
      <c r="C67" s="240"/>
      <c r="D67" s="240"/>
      <c r="E67" s="241"/>
    </row>
    <row r="68" spans="2:5" x14ac:dyDescent="0.25">
      <c r="B68" s="2" t="s">
        <v>13</v>
      </c>
      <c r="C68" s="240"/>
      <c r="D68" s="240"/>
      <c r="E68" s="241"/>
    </row>
    <row r="69" spans="2:5" x14ac:dyDescent="0.25">
      <c r="B69" s="2" t="s">
        <v>14</v>
      </c>
      <c r="C69" s="240"/>
      <c r="D69" s="240"/>
      <c r="E69" s="241"/>
    </row>
    <row r="70" spans="2:5" x14ac:dyDescent="0.25">
      <c r="B70" s="2" t="s">
        <v>15</v>
      </c>
      <c r="C70" s="240"/>
      <c r="D70" s="240"/>
      <c r="E70" s="241"/>
    </row>
    <row r="71" spans="2:5" x14ac:dyDescent="0.25">
      <c r="B71" s="242" t="s">
        <v>25</v>
      </c>
      <c r="C71" s="243"/>
      <c r="D71" s="243"/>
      <c r="E71" s="244"/>
    </row>
    <row r="72" spans="2:5" x14ac:dyDescent="0.25">
      <c r="B72" s="28" t="s">
        <v>16</v>
      </c>
      <c r="C72" s="109"/>
      <c r="D72" s="29" t="s">
        <v>17</v>
      </c>
      <c r="E72" s="111"/>
    </row>
    <row r="73" spans="2:5" x14ac:dyDescent="0.25">
      <c r="B73" s="28" t="s">
        <v>18</v>
      </c>
      <c r="C73" s="109"/>
      <c r="D73" s="29" t="s">
        <v>19</v>
      </c>
      <c r="E73" s="111"/>
    </row>
    <row r="74" spans="2:5" x14ac:dyDescent="0.25">
      <c r="B74" s="28" t="s">
        <v>20</v>
      </c>
      <c r="C74" s="109"/>
      <c r="D74" s="29" t="s">
        <v>21</v>
      </c>
      <c r="E74" s="111"/>
    </row>
    <row r="75" spans="2:5" x14ac:dyDescent="0.25">
      <c r="B75" s="28" t="s">
        <v>22</v>
      </c>
      <c r="C75" s="109"/>
      <c r="D75" s="29" t="s">
        <v>23</v>
      </c>
      <c r="E75" s="111"/>
    </row>
    <row r="76" spans="2:5" x14ac:dyDescent="0.25">
      <c r="B76" s="28" t="s">
        <v>24</v>
      </c>
      <c r="C76" s="109"/>
      <c r="D76" s="29" t="s">
        <v>177</v>
      </c>
      <c r="E76" s="111"/>
    </row>
    <row r="77" spans="2:5" ht="15.75" thickBot="1" x14ac:dyDescent="0.3">
      <c r="B77" s="267"/>
      <c r="C77" s="268"/>
      <c r="D77" s="265"/>
      <c r="E77" s="266"/>
    </row>
    <row r="78" spans="2:5" ht="15.75" thickBot="1" x14ac:dyDescent="0.3"/>
    <row r="79" spans="2:5" x14ac:dyDescent="0.25">
      <c r="B79" s="269" t="s">
        <v>46</v>
      </c>
      <c r="C79" s="270"/>
      <c r="D79" s="270"/>
      <c r="E79" s="271"/>
    </row>
    <row r="80" spans="2:5" ht="30" customHeight="1" x14ac:dyDescent="0.25">
      <c r="B80" s="2" t="s">
        <v>1</v>
      </c>
      <c r="C80" s="240"/>
      <c r="D80" s="240"/>
      <c r="E80" s="241"/>
    </row>
    <row r="81" spans="2:5" x14ac:dyDescent="0.25">
      <c r="B81" s="2" t="s">
        <v>2</v>
      </c>
      <c r="C81" s="240"/>
      <c r="D81" s="240"/>
      <c r="E81" s="241"/>
    </row>
    <row r="82" spans="2:5" x14ac:dyDescent="0.25">
      <c r="B82" s="2" t="s">
        <v>3</v>
      </c>
      <c r="C82" s="240"/>
      <c r="D82" s="240"/>
      <c r="E82" s="241"/>
    </row>
    <row r="83" spans="2:5" x14ac:dyDescent="0.25">
      <c r="B83" s="2" t="s">
        <v>4</v>
      </c>
      <c r="C83" s="240"/>
      <c r="D83" s="240"/>
      <c r="E83" s="241"/>
    </row>
    <row r="84" spans="2:5" x14ac:dyDescent="0.25">
      <c r="B84" s="2" t="s">
        <v>5</v>
      </c>
      <c r="C84" s="240"/>
      <c r="D84" s="240"/>
      <c r="E84" s="241"/>
    </row>
    <row r="85" spans="2:5" x14ac:dyDescent="0.25">
      <c r="B85" s="2" t="s">
        <v>6</v>
      </c>
      <c r="C85" s="240"/>
      <c r="D85" s="240"/>
      <c r="E85" s="241"/>
    </row>
    <row r="86" spans="2:5" x14ac:dyDescent="0.25">
      <c r="B86" s="2" t="s">
        <v>7</v>
      </c>
      <c r="C86" s="240"/>
      <c r="D86" s="240"/>
      <c r="E86" s="241"/>
    </row>
    <row r="87" spans="2:5" x14ac:dyDescent="0.25">
      <c r="B87" s="2" t="s">
        <v>8</v>
      </c>
      <c r="C87" s="240"/>
      <c r="D87" s="240"/>
      <c r="E87" s="241"/>
    </row>
    <row r="88" spans="2:5" x14ac:dyDescent="0.25">
      <c r="B88" s="2" t="s">
        <v>9</v>
      </c>
      <c r="C88" s="240"/>
      <c r="D88" s="240"/>
      <c r="E88" s="241"/>
    </row>
    <row r="89" spans="2:5" x14ac:dyDescent="0.25">
      <c r="B89" s="2" t="s">
        <v>10</v>
      </c>
      <c r="C89" s="240"/>
      <c r="D89" s="240"/>
      <c r="E89" s="241"/>
    </row>
    <row r="90" spans="2:5" x14ac:dyDescent="0.25">
      <c r="B90" s="2" t="s">
        <v>11</v>
      </c>
      <c r="C90" s="240"/>
      <c r="D90" s="240"/>
      <c r="E90" s="241"/>
    </row>
    <row r="91" spans="2:5" x14ac:dyDescent="0.25">
      <c r="B91" s="2" t="s">
        <v>12</v>
      </c>
      <c r="C91" s="240"/>
      <c r="D91" s="240"/>
      <c r="E91" s="241"/>
    </row>
    <row r="92" spans="2:5" x14ac:dyDescent="0.25">
      <c r="B92" s="2" t="s">
        <v>13</v>
      </c>
      <c r="C92" s="240"/>
      <c r="D92" s="240"/>
      <c r="E92" s="241"/>
    </row>
    <row r="93" spans="2:5" x14ac:dyDescent="0.25">
      <c r="B93" s="2" t="s">
        <v>14</v>
      </c>
      <c r="C93" s="240"/>
      <c r="D93" s="240"/>
      <c r="E93" s="241"/>
    </row>
    <row r="94" spans="2:5" x14ac:dyDescent="0.25">
      <c r="B94" s="2" t="s">
        <v>15</v>
      </c>
      <c r="C94" s="240"/>
      <c r="D94" s="240"/>
      <c r="E94" s="241"/>
    </row>
    <row r="95" spans="2:5" x14ac:dyDescent="0.25">
      <c r="B95" s="242" t="s">
        <v>25</v>
      </c>
      <c r="C95" s="243"/>
      <c r="D95" s="243"/>
      <c r="E95" s="244"/>
    </row>
    <row r="96" spans="2:5" x14ac:dyDescent="0.25">
      <c r="B96" s="28" t="s">
        <v>16</v>
      </c>
      <c r="C96" s="109"/>
      <c r="D96" s="29" t="s">
        <v>17</v>
      </c>
      <c r="E96" s="111"/>
    </row>
    <row r="97" spans="2:5" x14ac:dyDescent="0.25">
      <c r="B97" s="28" t="s">
        <v>18</v>
      </c>
      <c r="C97" s="109"/>
      <c r="D97" s="29" t="s">
        <v>19</v>
      </c>
      <c r="E97" s="111"/>
    </row>
    <row r="98" spans="2:5" x14ac:dyDescent="0.25">
      <c r="B98" s="28" t="s">
        <v>20</v>
      </c>
      <c r="C98" s="109"/>
      <c r="D98" s="29" t="s">
        <v>21</v>
      </c>
      <c r="E98" s="111"/>
    </row>
    <row r="99" spans="2:5" x14ac:dyDescent="0.25">
      <c r="B99" s="28" t="s">
        <v>22</v>
      </c>
      <c r="C99" s="109"/>
      <c r="D99" s="29" t="s">
        <v>23</v>
      </c>
      <c r="E99" s="111"/>
    </row>
    <row r="100" spans="2:5" x14ac:dyDescent="0.25">
      <c r="B100" s="28" t="s">
        <v>24</v>
      </c>
      <c r="C100" s="109"/>
      <c r="D100" s="29" t="s">
        <v>177</v>
      </c>
      <c r="E100" s="111"/>
    </row>
    <row r="101" spans="2:5" ht="15.75" thickBot="1" x14ac:dyDescent="0.3">
      <c r="B101" s="267"/>
      <c r="C101" s="268"/>
      <c r="D101" s="265"/>
      <c r="E101" s="266"/>
    </row>
  </sheetData>
  <sheetProtection password="DE12" sheet="1" objects="1" scenarios="1"/>
  <customSheetViews>
    <customSheetView guid="{80BE0E3E-1D5B-46B0-96FC-481B713C0833}">
      <selection activeCell="G7" sqref="G7"/>
      <pageMargins left="0.7" right="0.7" top="0.75" bottom="0.75" header="0.3" footer="0.3"/>
      <pageSetup orientation="portrait" r:id="rId1"/>
    </customSheetView>
  </customSheetViews>
  <mergeCells count="86">
    <mergeCell ref="J7:K7"/>
    <mergeCell ref="B18:E18"/>
    <mergeCell ref="B6:F6"/>
    <mergeCell ref="B7:F7"/>
    <mergeCell ref="B8:F8"/>
    <mergeCell ref="B9:F9"/>
    <mergeCell ref="B10:C10"/>
    <mergeCell ref="B12:E12"/>
    <mergeCell ref="B13:E13"/>
    <mergeCell ref="B14:D14"/>
    <mergeCell ref="B15:D15"/>
    <mergeCell ref="B16:D16"/>
    <mergeCell ref="B31:E31"/>
    <mergeCell ref="C19:E19"/>
    <mergeCell ref="C20:E20"/>
    <mergeCell ref="C21:E21"/>
    <mergeCell ref="C22:E22"/>
    <mergeCell ref="C23:E23"/>
    <mergeCell ref="C24:E24"/>
    <mergeCell ref="C25:E25"/>
    <mergeCell ref="C26:E26"/>
    <mergeCell ref="C27:E27"/>
    <mergeCell ref="C28:E28"/>
    <mergeCell ref="C29:E29"/>
    <mergeCell ref="C43:E43"/>
    <mergeCell ref="C32:E32"/>
    <mergeCell ref="C33:E33"/>
    <mergeCell ref="C34:E34"/>
    <mergeCell ref="C35:E35"/>
    <mergeCell ref="C36:E36"/>
    <mergeCell ref="C37:E37"/>
    <mergeCell ref="C38:E38"/>
    <mergeCell ref="C39:E39"/>
    <mergeCell ref="C40:E40"/>
    <mergeCell ref="C41:E41"/>
    <mergeCell ref="C42:E42"/>
    <mergeCell ref="C60:E60"/>
    <mergeCell ref="C44:E44"/>
    <mergeCell ref="C45:E45"/>
    <mergeCell ref="C46:E46"/>
    <mergeCell ref="B47:E47"/>
    <mergeCell ref="D53:E53"/>
    <mergeCell ref="B55:E55"/>
    <mergeCell ref="C56:E56"/>
    <mergeCell ref="C57:E57"/>
    <mergeCell ref="C58:E58"/>
    <mergeCell ref="C59:E59"/>
    <mergeCell ref="B53:C53"/>
    <mergeCell ref="B71:E71"/>
    <mergeCell ref="C61:E61"/>
    <mergeCell ref="C62:E62"/>
    <mergeCell ref="C63:E63"/>
    <mergeCell ref="C64:E64"/>
    <mergeCell ref="C65:E65"/>
    <mergeCell ref="C66:E66"/>
    <mergeCell ref="C67:E67"/>
    <mergeCell ref="C68:E68"/>
    <mergeCell ref="C69:E69"/>
    <mergeCell ref="C70:E70"/>
    <mergeCell ref="C89:E89"/>
    <mergeCell ref="D77:E77"/>
    <mergeCell ref="B79:E79"/>
    <mergeCell ref="C80:E80"/>
    <mergeCell ref="C81:E81"/>
    <mergeCell ref="C82:E82"/>
    <mergeCell ref="C83:E83"/>
    <mergeCell ref="C84:E84"/>
    <mergeCell ref="C85:E85"/>
    <mergeCell ref="C86:E86"/>
    <mergeCell ref="C87:E87"/>
    <mergeCell ref="C88:E88"/>
    <mergeCell ref="B77:C77"/>
    <mergeCell ref="B95:E95"/>
    <mergeCell ref="D101:E101"/>
    <mergeCell ref="C90:E90"/>
    <mergeCell ref="C91:E91"/>
    <mergeCell ref="C92:E92"/>
    <mergeCell ref="C93:E93"/>
    <mergeCell ref="C94:E94"/>
    <mergeCell ref="B101:C101"/>
    <mergeCell ref="C5:H5"/>
    <mergeCell ref="G6:H6"/>
    <mergeCell ref="G9:H9"/>
    <mergeCell ref="D10:H10"/>
    <mergeCell ref="B2:H2"/>
    <mergeCell ref="B4:H4"/>
  </mergeCells>
  <dataValidations count="1">
    <dataValidation type="textLength" operator="lessThanOrEqual" allowBlank="1" showInputMessage="1" showErrorMessage="1" sqref="C5:H5">
      <formula1>200</formula1>
    </dataValidation>
  </dataValidations>
  <pageMargins left="0.7" right="0.7" top="0.75" bottom="0.75" header="0.3" footer="0.3"/>
  <pageSetup orientation="portrait"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67"/>
  <sheetViews>
    <sheetView zoomScaleNormal="100" workbookViewId="0">
      <selection activeCell="B9" sqref="B9"/>
    </sheetView>
  </sheetViews>
  <sheetFormatPr defaultColWidth="8.85546875" defaultRowHeight="15" x14ac:dyDescent="0.25"/>
  <cols>
    <col min="1" max="1" width="1.7109375" style="1" customWidth="1"/>
    <col min="2" max="2" width="114.28515625" style="1" customWidth="1"/>
    <col min="3" max="3" width="1.7109375" style="1" customWidth="1"/>
    <col min="4" max="4" width="8.85546875" style="118"/>
    <col min="5" max="16384" width="8.85546875" style="1"/>
  </cols>
  <sheetData>
    <row r="1" spans="2:4" ht="9" customHeight="1" x14ac:dyDescent="0.25"/>
    <row r="2" spans="2:4" x14ac:dyDescent="0.25">
      <c r="B2" s="10" t="s">
        <v>48</v>
      </c>
    </row>
    <row r="3" spans="2:4" ht="9" customHeight="1" thickBot="1" x14ac:dyDescent="0.3">
      <c r="B3" s="10"/>
    </row>
    <row r="4" spans="2:4" x14ac:dyDescent="0.25">
      <c r="B4" s="11" t="s">
        <v>157</v>
      </c>
    </row>
    <row r="5" spans="2:4" ht="29.25" customHeight="1" x14ac:dyDescent="0.25">
      <c r="B5" s="13" t="s">
        <v>158</v>
      </c>
    </row>
    <row r="6" spans="2:4" ht="270" customHeight="1" thickBot="1" x14ac:dyDescent="0.3">
      <c r="B6" s="117"/>
      <c r="D6" s="118">
        <f>+LEN(B6)</f>
        <v>0</v>
      </c>
    </row>
    <row r="7" spans="2:4" ht="9" customHeight="1" thickBot="1" x14ac:dyDescent="0.3">
      <c r="B7" s="10"/>
    </row>
    <row r="8" spans="2:4" x14ac:dyDescent="0.25">
      <c r="B8" s="11" t="s">
        <v>49</v>
      </c>
    </row>
    <row r="9" spans="2:4" ht="30" customHeight="1" x14ac:dyDescent="0.25">
      <c r="B9" s="13" t="s">
        <v>383</v>
      </c>
    </row>
    <row r="10" spans="2:4" ht="127.5" customHeight="1" thickBot="1" x14ac:dyDescent="0.3">
      <c r="B10" s="218"/>
      <c r="D10" s="118">
        <f>+LEN(B10)</f>
        <v>0</v>
      </c>
    </row>
    <row r="11" spans="2:4" ht="9" customHeight="1" thickBot="1" x14ac:dyDescent="0.3">
      <c r="B11" s="10"/>
    </row>
    <row r="12" spans="2:4" x14ac:dyDescent="0.25">
      <c r="B12" s="11" t="s">
        <v>53</v>
      </c>
    </row>
    <row r="13" spans="2:4" ht="41.25" customHeight="1" x14ac:dyDescent="0.25">
      <c r="B13" s="13" t="s">
        <v>159</v>
      </c>
    </row>
    <row r="14" spans="2:4" ht="367.5" customHeight="1" thickBot="1" x14ac:dyDescent="0.3">
      <c r="B14" s="117"/>
      <c r="D14" s="118">
        <f>+LEN(B14)</f>
        <v>0</v>
      </c>
    </row>
    <row r="15" spans="2:4" ht="9" customHeight="1" thickBot="1" x14ac:dyDescent="0.3">
      <c r="B15" s="10"/>
    </row>
    <row r="16" spans="2:4" x14ac:dyDescent="0.25">
      <c r="B16" s="12" t="s">
        <v>54</v>
      </c>
    </row>
    <row r="17" spans="2:4" ht="105" customHeight="1" x14ac:dyDescent="0.25">
      <c r="B17" s="13" t="s">
        <v>384</v>
      </c>
    </row>
    <row r="18" spans="2:4" ht="262.5" customHeight="1" thickBot="1" x14ac:dyDescent="0.3">
      <c r="B18" s="117"/>
      <c r="D18" s="118">
        <f>+LEN(B18)</f>
        <v>0</v>
      </c>
    </row>
    <row r="19" spans="2:4" ht="9" customHeight="1" thickBot="1" x14ac:dyDescent="0.3">
      <c r="B19" s="10"/>
    </row>
    <row r="20" spans="2:4" ht="20.25" customHeight="1" thickBot="1" x14ac:dyDescent="0.3">
      <c r="B20" s="14" t="s">
        <v>55</v>
      </c>
    </row>
    <row r="21" spans="2:4" x14ac:dyDescent="0.25">
      <c r="B21" s="12" t="s">
        <v>57</v>
      </c>
    </row>
    <row r="22" spans="2:4" ht="15" customHeight="1" x14ac:dyDescent="0.25">
      <c r="B22" s="13" t="s">
        <v>56</v>
      </c>
    </row>
    <row r="23" spans="2:4" ht="150" customHeight="1" thickBot="1" x14ac:dyDescent="0.3">
      <c r="B23" s="117"/>
      <c r="D23" s="118">
        <f>+LEN(B23)</f>
        <v>0</v>
      </c>
    </row>
    <row r="24" spans="2:4" x14ac:dyDescent="0.25">
      <c r="B24" s="12" t="s">
        <v>58</v>
      </c>
    </row>
    <row r="25" spans="2:4" ht="15" customHeight="1" x14ac:dyDescent="0.25">
      <c r="B25" s="13" t="s">
        <v>59</v>
      </c>
    </row>
    <row r="26" spans="2:4" ht="300" customHeight="1" thickBot="1" x14ac:dyDescent="0.3">
      <c r="B26" s="117"/>
      <c r="D26" s="118">
        <f>+LEN(B26)</f>
        <v>0</v>
      </c>
    </row>
    <row r="27" spans="2:4" x14ac:dyDescent="0.25">
      <c r="B27" s="12" t="s">
        <v>60</v>
      </c>
    </row>
    <row r="28" spans="2:4" ht="30" customHeight="1" x14ac:dyDescent="0.25">
      <c r="B28" s="13" t="s">
        <v>381</v>
      </c>
    </row>
    <row r="29" spans="2:4" ht="217.5" customHeight="1" thickBot="1" x14ac:dyDescent="0.3">
      <c r="B29" s="117"/>
      <c r="D29" s="118">
        <f>+LEN(B29)</f>
        <v>0</v>
      </c>
    </row>
    <row r="30" spans="2:4" ht="9" customHeight="1" thickBot="1" x14ac:dyDescent="0.3">
      <c r="B30" s="10"/>
    </row>
    <row r="31" spans="2:4" ht="20.25" customHeight="1" thickBot="1" x14ac:dyDescent="0.3">
      <c r="B31" s="14" t="s">
        <v>61</v>
      </c>
    </row>
    <row r="32" spans="2:4" x14ac:dyDescent="0.25">
      <c r="B32" s="12" t="s">
        <v>62</v>
      </c>
    </row>
    <row r="33" spans="2:4" ht="30" customHeight="1" x14ac:dyDescent="0.25">
      <c r="B33" s="13" t="s">
        <v>64</v>
      </c>
    </row>
    <row r="34" spans="2:4" ht="67.5" customHeight="1" thickBot="1" x14ac:dyDescent="0.3">
      <c r="B34" s="117"/>
      <c r="D34" s="118">
        <f>+LEN(B34)</f>
        <v>0</v>
      </c>
    </row>
    <row r="35" spans="2:4" x14ac:dyDescent="0.25">
      <c r="B35" s="12" t="s">
        <v>63</v>
      </c>
    </row>
    <row r="36" spans="2:4" ht="30" customHeight="1" x14ac:dyDescent="0.25">
      <c r="B36" s="13" t="s">
        <v>50</v>
      </c>
    </row>
    <row r="37" spans="2:4" ht="112.5" customHeight="1" thickBot="1" x14ac:dyDescent="0.3">
      <c r="B37" s="117"/>
      <c r="D37" s="118">
        <f>+LEN(B37)</f>
        <v>0</v>
      </c>
    </row>
    <row r="38" spans="2:4" ht="9" customHeight="1" thickBot="1" x14ac:dyDescent="0.3">
      <c r="B38" s="10"/>
    </row>
    <row r="39" spans="2:4" x14ac:dyDescent="0.25">
      <c r="B39" s="12" t="s">
        <v>66</v>
      </c>
    </row>
    <row r="40" spans="2:4" x14ac:dyDescent="0.25">
      <c r="B40" s="13" t="s">
        <v>385</v>
      </c>
    </row>
    <row r="41" spans="2:4" ht="217.5" customHeight="1" thickBot="1" x14ac:dyDescent="0.3">
      <c r="B41" s="117"/>
      <c r="D41" s="118">
        <f>+LEN(B41)</f>
        <v>0</v>
      </c>
    </row>
    <row r="42" spans="2:4" ht="9" customHeight="1" thickBot="1" x14ac:dyDescent="0.3">
      <c r="B42" s="15"/>
    </row>
    <row r="43" spans="2:4" x14ac:dyDescent="0.25">
      <c r="B43" s="12" t="s">
        <v>65</v>
      </c>
    </row>
    <row r="44" spans="2:4" ht="90" customHeight="1" x14ac:dyDescent="0.25">
      <c r="B44" s="13" t="s">
        <v>382</v>
      </c>
    </row>
    <row r="45" spans="2:4" ht="315" customHeight="1" thickBot="1" x14ac:dyDescent="0.3">
      <c r="B45" s="117"/>
      <c r="D45" s="118">
        <f>+LEN(B45)</f>
        <v>0</v>
      </c>
    </row>
    <row r="46" spans="2:4" ht="8.25" customHeight="1" thickBot="1" x14ac:dyDescent="0.3">
      <c r="B46" s="15"/>
    </row>
    <row r="47" spans="2:4" x14ac:dyDescent="0.25">
      <c r="B47" s="12" t="s">
        <v>67</v>
      </c>
    </row>
    <row r="48" spans="2:4" x14ac:dyDescent="0.25">
      <c r="B48" s="13" t="s">
        <v>68</v>
      </c>
    </row>
    <row r="49" spans="2:4" ht="300" customHeight="1" x14ac:dyDescent="0.25">
      <c r="B49" s="298"/>
    </row>
    <row r="50" spans="2:4" ht="390" customHeight="1" thickBot="1" x14ac:dyDescent="0.3">
      <c r="B50" s="299"/>
      <c r="D50" s="118">
        <f>+LEN(B49)</f>
        <v>0</v>
      </c>
    </row>
    <row r="51" spans="2:4" ht="9" customHeight="1" thickBot="1" x14ac:dyDescent="0.3">
      <c r="B51" s="10"/>
    </row>
    <row r="52" spans="2:4" x14ac:dyDescent="0.25">
      <c r="B52" s="12" t="s">
        <v>69</v>
      </c>
    </row>
    <row r="53" spans="2:4" ht="68.25" customHeight="1" x14ac:dyDescent="0.25">
      <c r="B53" s="13" t="s">
        <v>163</v>
      </c>
    </row>
    <row r="54" spans="2:4" ht="315" customHeight="1" thickBot="1" x14ac:dyDescent="0.3">
      <c r="B54" s="117"/>
      <c r="D54" s="118">
        <f>+LEN(B54)</f>
        <v>0</v>
      </c>
    </row>
    <row r="55" spans="2:4" ht="9" customHeight="1" thickBot="1" x14ac:dyDescent="0.3">
      <c r="B55" s="10"/>
    </row>
    <row r="56" spans="2:4" x14ac:dyDescent="0.25">
      <c r="B56" s="12" t="s">
        <v>51</v>
      </c>
    </row>
    <row r="57" spans="2:4" ht="67.5" customHeight="1" x14ac:dyDescent="0.25">
      <c r="B57" s="13" t="s">
        <v>161</v>
      </c>
    </row>
    <row r="58" spans="2:4" ht="216.75" customHeight="1" thickBot="1" x14ac:dyDescent="0.3">
      <c r="B58" s="117"/>
      <c r="D58" s="118">
        <f>+LEN(B58)</f>
        <v>0</v>
      </c>
    </row>
    <row r="59" spans="2:4" ht="9" customHeight="1" thickBot="1" x14ac:dyDescent="0.3">
      <c r="B59" s="10"/>
    </row>
    <row r="60" spans="2:4" x14ac:dyDescent="0.25">
      <c r="B60" s="12" t="s">
        <v>52</v>
      </c>
    </row>
    <row r="61" spans="2:4" ht="41.25" customHeight="1" x14ac:dyDescent="0.25">
      <c r="B61" s="13" t="s">
        <v>162</v>
      </c>
    </row>
    <row r="62" spans="2:4" ht="217.5" customHeight="1" thickBot="1" x14ac:dyDescent="0.3">
      <c r="B62" s="117"/>
      <c r="D62" s="118">
        <f>+LEN(B62)</f>
        <v>0</v>
      </c>
    </row>
    <row r="63" spans="2:4" ht="9.75" customHeight="1" thickBot="1" x14ac:dyDescent="0.3">
      <c r="B63" s="10"/>
    </row>
    <row r="64" spans="2:4" x14ac:dyDescent="0.25">
      <c r="B64" s="12" t="s">
        <v>70</v>
      </c>
    </row>
    <row r="65" spans="2:4" ht="30" customHeight="1" x14ac:dyDescent="0.25">
      <c r="B65" s="13" t="s">
        <v>160</v>
      </c>
    </row>
    <row r="66" spans="2:4" ht="360" customHeight="1" thickBot="1" x14ac:dyDescent="0.3">
      <c r="B66" s="117"/>
      <c r="D66" s="118">
        <f>+LEN(B66)</f>
        <v>0</v>
      </c>
    </row>
    <row r="67" spans="2:4" x14ac:dyDescent="0.25">
      <c r="B67" s="10"/>
    </row>
  </sheetData>
  <sheetProtection password="DE12" sheet="1" objects="1" scenarios="1"/>
  <customSheetViews>
    <customSheetView guid="{80BE0E3E-1D5B-46B0-96FC-481B713C0833}">
      <selection activeCell="E5" sqref="E5"/>
      <pageMargins left="0.7" right="0.7" top="0.75" bottom="0.75" header="0.3" footer="0.3"/>
    </customSheetView>
  </customSheetViews>
  <mergeCells count="1">
    <mergeCell ref="B49:B50"/>
  </mergeCells>
  <dataValidations count="5">
    <dataValidation type="textLength" operator="lessThanOrEqual" allowBlank="1" showInputMessage="1" showErrorMessage="1" sqref="B6 B18 B26 B29 B41 B58 B62">
      <formula1>2000</formula1>
    </dataValidation>
    <dataValidation type="textLength" operator="lessThanOrEqual" allowBlank="1" showInputMessage="1" showErrorMessage="1" sqref="B10 B23">
      <formula1>1000</formula1>
    </dataValidation>
    <dataValidation type="textLength" operator="lessThanOrEqual" allowBlank="1" showInputMessage="1" showErrorMessage="1" sqref="B14 B45 B54 B66">
      <formula1>3000</formula1>
    </dataValidation>
    <dataValidation type="textLength" operator="lessThanOrEqual" allowBlank="1" showInputMessage="1" showErrorMessage="1" sqref="B34 B37">
      <formula1>500</formula1>
    </dataValidation>
    <dataValidation type="textLength" operator="lessThanOrEqual" allowBlank="1" showInputMessage="1" showErrorMessage="1" sqref="B49:B50">
      <formula1>4000</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87"/>
  <sheetViews>
    <sheetView zoomScale="90" zoomScaleNormal="90" workbookViewId="0">
      <selection activeCell="E42" sqref="E42:F44"/>
    </sheetView>
  </sheetViews>
  <sheetFormatPr defaultColWidth="8.85546875" defaultRowHeight="15" x14ac:dyDescent="0.25"/>
  <cols>
    <col min="1" max="1" width="1.7109375" style="1" customWidth="1"/>
    <col min="2" max="4" width="25.7109375" style="1" customWidth="1"/>
    <col min="5" max="6" width="27.140625" style="1" customWidth="1"/>
    <col min="7" max="7" width="1.7109375" style="1" customWidth="1"/>
    <col min="8" max="8" width="8.85546875" style="118"/>
    <col min="9" max="16384" width="8.85546875" style="1"/>
  </cols>
  <sheetData>
    <row r="1" spans="2:6" ht="9" customHeight="1" x14ac:dyDescent="0.25"/>
    <row r="2" spans="2:6" x14ac:dyDescent="0.25">
      <c r="B2" s="300" t="s">
        <v>71</v>
      </c>
      <c r="C2" s="300"/>
      <c r="D2" s="300"/>
      <c r="E2" s="300"/>
      <c r="F2" s="300"/>
    </row>
    <row r="3" spans="2:6" ht="42" customHeight="1" x14ac:dyDescent="0.25">
      <c r="B3" s="307" t="s">
        <v>72</v>
      </c>
      <c r="C3" s="307"/>
      <c r="D3" s="307"/>
      <c r="E3" s="307"/>
      <c r="F3" s="307"/>
    </row>
    <row r="4" spans="2:6" ht="9" customHeight="1" thickBot="1" x14ac:dyDescent="0.3"/>
    <row r="5" spans="2:6" x14ac:dyDescent="0.25">
      <c r="B5" s="16" t="s">
        <v>83</v>
      </c>
      <c r="C5" s="308" t="s">
        <v>73</v>
      </c>
      <c r="D5" s="308"/>
      <c r="E5" s="308" t="s">
        <v>74</v>
      </c>
      <c r="F5" s="309"/>
    </row>
    <row r="6" spans="2:6" x14ac:dyDescent="0.25">
      <c r="B6" s="8" t="s">
        <v>75</v>
      </c>
      <c r="C6" s="303"/>
      <c r="D6" s="303"/>
      <c r="E6" s="312" t="s">
        <v>82</v>
      </c>
      <c r="F6" s="313"/>
    </row>
    <row r="7" spans="2:6" x14ac:dyDescent="0.25">
      <c r="B7" s="8" t="s">
        <v>76</v>
      </c>
      <c r="C7" s="303"/>
      <c r="D7" s="303"/>
      <c r="E7" s="303"/>
      <c r="F7" s="305"/>
    </row>
    <row r="8" spans="2:6" x14ac:dyDescent="0.25">
      <c r="B8" s="8" t="s">
        <v>77</v>
      </c>
      <c r="C8" s="303"/>
      <c r="D8" s="303"/>
      <c r="E8" s="303"/>
      <c r="F8" s="305"/>
    </row>
    <row r="9" spans="2:6" x14ac:dyDescent="0.25">
      <c r="B9" s="8" t="s">
        <v>78</v>
      </c>
      <c r="C9" s="303"/>
      <c r="D9" s="303"/>
      <c r="E9" s="303"/>
      <c r="F9" s="305"/>
    </row>
    <row r="10" spans="2:6" x14ac:dyDescent="0.25">
      <c r="B10" s="8" t="s">
        <v>79</v>
      </c>
      <c r="C10" s="303"/>
      <c r="D10" s="303"/>
      <c r="E10" s="303"/>
      <c r="F10" s="305"/>
    </row>
    <row r="11" spans="2:6" x14ac:dyDescent="0.25">
      <c r="B11" s="8" t="s">
        <v>80</v>
      </c>
      <c r="C11" s="303"/>
      <c r="D11" s="303"/>
      <c r="E11" s="303"/>
      <c r="F11" s="305"/>
    </row>
    <row r="12" spans="2:6" ht="15.75" thickBot="1" x14ac:dyDescent="0.3">
      <c r="B12" s="9" t="s">
        <v>81</v>
      </c>
      <c r="C12" s="304"/>
      <c r="D12" s="304"/>
      <c r="E12" s="304"/>
      <c r="F12" s="306"/>
    </row>
    <row r="13" spans="2:6" ht="9" customHeight="1" thickBot="1" x14ac:dyDescent="0.3"/>
    <row r="14" spans="2:6" x14ac:dyDescent="0.25">
      <c r="B14" s="269" t="s">
        <v>102</v>
      </c>
      <c r="C14" s="270"/>
      <c r="D14" s="270"/>
      <c r="E14" s="270"/>
      <c r="F14" s="271"/>
    </row>
    <row r="15" spans="2:6" x14ac:dyDescent="0.25">
      <c r="B15" s="318" t="s">
        <v>98</v>
      </c>
      <c r="C15" s="316"/>
      <c r="D15" s="316"/>
      <c r="E15" s="316"/>
      <c r="F15" s="319"/>
    </row>
    <row r="16" spans="2:6" x14ac:dyDescent="0.25">
      <c r="B16" s="19" t="s">
        <v>84</v>
      </c>
      <c r="C16" s="301"/>
      <c r="D16" s="301"/>
      <c r="E16" s="301"/>
      <c r="F16" s="302"/>
    </row>
    <row r="17" spans="2:8" x14ac:dyDescent="0.25">
      <c r="B17" s="19" t="s">
        <v>85</v>
      </c>
      <c r="C17" s="120"/>
      <c r="D17" s="18" t="s">
        <v>88</v>
      </c>
      <c r="E17" s="320"/>
      <c r="F17" s="321"/>
    </row>
    <row r="18" spans="2:8" x14ac:dyDescent="0.25">
      <c r="B18" s="19" t="s">
        <v>86</v>
      </c>
      <c r="C18" s="120"/>
      <c r="D18" s="18" t="s">
        <v>89</v>
      </c>
      <c r="E18" s="320"/>
      <c r="F18" s="321"/>
    </row>
    <row r="19" spans="2:8" ht="15.75" thickBot="1" x14ac:dyDescent="0.3">
      <c r="B19" s="20" t="s">
        <v>87</v>
      </c>
      <c r="C19" s="121"/>
      <c r="D19" s="21" t="s">
        <v>90</v>
      </c>
      <c r="E19" s="322"/>
      <c r="F19" s="323"/>
    </row>
    <row r="20" spans="2:8" x14ac:dyDescent="0.25">
      <c r="B20" s="315" t="s">
        <v>99</v>
      </c>
      <c r="C20" s="316"/>
      <c r="D20" s="316"/>
      <c r="E20" s="316"/>
      <c r="F20" s="317"/>
    </row>
    <row r="21" spans="2:8" x14ac:dyDescent="0.25">
      <c r="B21" s="18" t="s">
        <v>91</v>
      </c>
      <c r="C21" s="314" t="s">
        <v>92</v>
      </c>
      <c r="D21" s="314"/>
      <c r="E21" s="314" t="s">
        <v>93</v>
      </c>
      <c r="F21" s="314"/>
    </row>
    <row r="22" spans="2:8" ht="30" customHeight="1" x14ac:dyDescent="0.25">
      <c r="B22" s="123"/>
      <c r="C22" s="310"/>
      <c r="D22" s="311"/>
      <c r="E22" s="310"/>
      <c r="F22" s="311"/>
    </row>
    <row r="23" spans="2:8" ht="30" customHeight="1" x14ac:dyDescent="0.25">
      <c r="B23" s="123"/>
      <c r="C23" s="310"/>
      <c r="D23" s="311"/>
      <c r="E23" s="310"/>
      <c r="F23" s="311"/>
    </row>
    <row r="24" spans="2:8" ht="30" customHeight="1" x14ac:dyDescent="0.25">
      <c r="B24" s="123"/>
      <c r="C24" s="310"/>
      <c r="D24" s="311"/>
      <c r="E24" s="310"/>
      <c r="F24" s="311"/>
    </row>
    <row r="25" spans="2:8" ht="30" customHeight="1" x14ac:dyDescent="0.25">
      <c r="B25" s="123"/>
      <c r="C25" s="310"/>
      <c r="D25" s="311"/>
      <c r="E25" s="310"/>
      <c r="F25" s="311"/>
    </row>
    <row r="26" spans="2:8" ht="30" customHeight="1" x14ac:dyDescent="0.25">
      <c r="B26" s="123"/>
      <c r="C26" s="310"/>
      <c r="D26" s="311"/>
      <c r="E26" s="310"/>
      <c r="F26" s="311"/>
    </row>
    <row r="27" spans="2:8" x14ac:dyDescent="0.25">
      <c r="B27" s="315" t="s">
        <v>103</v>
      </c>
      <c r="C27" s="316"/>
      <c r="D27" s="316"/>
      <c r="E27" s="316"/>
      <c r="F27" s="317"/>
    </row>
    <row r="28" spans="2:8" ht="30" customHeight="1" x14ac:dyDescent="0.25">
      <c r="B28" s="122" t="s">
        <v>94</v>
      </c>
      <c r="C28" s="122" t="s">
        <v>95</v>
      </c>
      <c r="D28" s="122" t="s">
        <v>96</v>
      </c>
      <c r="E28" s="326" t="s">
        <v>97</v>
      </c>
      <c r="F28" s="327"/>
    </row>
    <row r="29" spans="2:8" ht="112.5" customHeight="1" x14ac:dyDescent="0.25">
      <c r="B29" s="123"/>
      <c r="C29" s="124"/>
      <c r="D29" s="124"/>
      <c r="E29" s="324"/>
      <c r="F29" s="325"/>
      <c r="H29" s="118">
        <f>+LEN(E29)</f>
        <v>0</v>
      </c>
    </row>
    <row r="30" spans="2:8" ht="112.5" customHeight="1" x14ac:dyDescent="0.25">
      <c r="B30" s="123"/>
      <c r="C30" s="124"/>
      <c r="D30" s="124"/>
      <c r="E30" s="324"/>
      <c r="F30" s="325"/>
      <c r="H30" s="118">
        <f t="shared" ref="H30:H34" si="0">+LEN(E30)</f>
        <v>0</v>
      </c>
    </row>
    <row r="31" spans="2:8" ht="112.5" customHeight="1" x14ac:dyDescent="0.25">
      <c r="B31" s="123"/>
      <c r="C31" s="124"/>
      <c r="D31" s="124"/>
      <c r="E31" s="324"/>
      <c r="F31" s="325"/>
      <c r="H31" s="118">
        <f t="shared" si="0"/>
        <v>0</v>
      </c>
    </row>
    <row r="32" spans="2:8" ht="112.5" customHeight="1" x14ac:dyDescent="0.25">
      <c r="B32" s="123"/>
      <c r="C32" s="124"/>
      <c r="D32" s="124"/>
      <c r="E32" s="324"/>
      <c r="F32" s="325"/>
      <c r="H32" s="118">
        <f t="shared" si="0"/>
        <v>0</v>
      </c>
    </row>
    <row r="33" spans="2:8" ht="112.5" customHeight="1" x14ac:dyDescent="0.25">
      <c r="B33" s="123"/>
      <c r="C33" s="124"/>
      <c r="D33" s="124"/>
      <c r="E33" s="324"/>
      <c r="F33" s="325"/>
      <c r="H33" s="118">
        <f t="shared" si="0"/>
        <v>0</v>
      </c>
    </row>
    <row r="34" spans="2:8" ht="112.5" customHeight="1" x14ac:dyDescent="0.25">
      <c r="B34" s="123"/>
      <c r="C34" s="124"/>
      <c r="D34" s="124"/>
      <c r="E34" s="324"/>
      <c r="F34" s="325"/>
      <c r="H34" s="118">
        <f t="shared" si="0"/>
        <v>0</v>
      </c>
    </row>
    <row r="35" spans="2:8" ht="15" customHeight="1" x14ac:dyDescent="0.25">
      <c r="B35" s="328" t="s">
        <v>100</v>
      </c>
      <c r="C35" s="328"/>
      <c r="D35" s="328"/>
      <c r="E35" s="328"/>
      <c r="F35" s="328"/>
    </row>
    <row r="36" spans="2:8" ht="32.25" customHeight="1" x14ac:dyDescent="0.25">
      <c r="B36" s="281" t="s">
        <v>104</v>
      </c>
      <c r="C36" s="281"/>
      <c r="D36" s="281"/>
      <c r="E36" s="281"/>
      <c r="F36" s="281"/>
    </row>
    <row r="37" spans="2:8" ht="195.75" customHeight="1" x14ac:dyDescent="0.25">
      <c r="B37" s="329"/>
      <c r="C37" s="330"/>
      <c r="D37" s="330"/>
      <c r="E37" s="330"/>
      <c r="F37" s="331"/>
      <c r="H37" s="118">
        <f>+LEN(B37)</f>
        <v>0</v>
      </c>
    </row>
    <row r="38" spans="2:8" ht="9" customHeight="1" thickBot="1" x14ac:dyDescent="0.3"/>
    <row r="39" spans="2:8" x14ac:dyDescent="0.25">
      <c r="B39" s="269" t="s">
        <v>101</v>
      </c>
      <c r="C39" s="270"/>
      <c r="D39" s="270"/>
      <c r="E39" s="270"/>
      <c r="F39" s="271"/>
    </row>
    <row r="40" spans="2:8" x14ac:dyDescent="0.25">
      <c r="B40" s="318" t="s">
        <v>98</v>
      </c>
      <c r="C40" s="316"/>
      <c r="D40" s="316"/>
      <c r="E40" s="316"/>
      <c r="F40" s="319"/>
    </row>
    <row r="41" spans="2:8" x14ac:dyDescent="0.25">
      <c r="B41" s="19" t="s">
        <v>84</v>
      </c>
      <c r="C41" s="301"/>
      <c r="D41" s="301"/>
      <c r="E41" s="301"/>
      <c r="F41" s="302"/>
    </row>
    <row r="42" spans="2:8" x14ac:dyDescent="0.25">
      <c r="B42" s="19" t="s">
        <v>85</v>
      </c>
      <c r="C42" s="120"/>
      <c r="D42" s="18" t="s">
        <v>88</v>
      </c>
      <c r="E42" s="320"/>
      <c r="F42" s="321"/>
    </row>
    <row r="43" spans="2:8" x14ac:dyDescent="0.25">
      <c r="B43" s="19" t="s">
        <v>86</v>
      </c>
      <c r="C43" s="120"/>
      <c r="D43" s="18" t="s">
        <v>89</v>
      </c>
      <c r="E43" s="320"/>
      <c r="F43" s="321"/>
    </row>
    <row r="44" spans="2:8" ht="15.75" thickBot="1" x14ac:dyDescent="0.3">
      <c r="B44" s="20" t="s">
        <v>87</v>
      </c>
      <c r="C44" s="121"/>
      <c r="D44" s="21" t="s">
        <v>90</v>
      </c>
      <c r="E44" s="322"/>
      <c r="F44" s="323"/>
    </row>
    <row r="45" spans="2:8" x14ac:dyDescent="0.25">
      <c r="B45" s="315" t="s">
        <v>99</v>
      </c>
      <c r="C45" s="316"/>
      <c r="D45" s="316"/>
      <c r="E45" s="316"/>
      <c r="F45" s="317"/>
    </row>
    <row r="46" spans="2:8" x14ac:dyDescent="0.25">
      <c r="B46" s="18" t="s">
        <v>91</v>
      </c>
      <c r="C46" s="314" t="s">
        <v>92</v>
      </c>
      <c r="D46" s="314"/>
      <c r="E46" s="314" t="s">
        <v>93</v>
      </c>
      <c r="F46" s="314"/>
    </row>
    <row r="47" spans="2:8" ht="30" customHeight="1" x14ac:dyDescent="0.25">
      <c r="B47" s="123"/>
      <c r="C47" s="310"/>
      <c r="D47" s="311"/>
      <c r="E47" s="310"/>
      <c r="F47" s="311"/>
    </row>
    <row r="48" spans="2:8" ht="30" customHeight="1" x14ac:dyDescent="0.25">
      <c r="B48" s="123"/>
      <c r="C48" s="310"/>
      <c r="D48" s="311"/>
      <c r="E48" s="310"/>
      <c r="F48" s="311"/>
    </row>
    <row r="49" spans="2:8" ht="30" customHeight="1" x14ac:dyDescent="0.25">
      <c r="B49" s="123"/>
      <c r="C49" s="310"/>
      <c r="D49" s="311"/>
      <c r="E49" s="310"/>
      <c r="F49" s="311"/>
    </row>
    <row r="50" spans="2:8" ht="30" customHeight="1" x14ac:dyDescent="0.25">
      <c r="B50" s="123"/>
      <c r="C50" s="310"/>
      <c r="D50" s="311"/>
      <c r="E50" s="310"/>
      <c r="F50" s="311"/>
    </row>
    <row r="51" spans="2:8" ht="30" customHeight="1" x14ac:dyDescent="0.25">
      <c r="B51" s="123"/>
      <c r="C51" s="310"/>
      <c r="D51" s="311"/>
      <c r="E51" s="310"/>
      <c r="F51" s="311"/>
    </row>
    <row r="52" spans="2:8" x14ac:dyDescent="0.25">
      <c r="B52" s="315" t="s">
        <v>103</v>
      </c>
      <c r="C52" s="316"/>
      <c r="D52" s="316"/>
      <c r="E52" s="316"/>
      <c r="F52" s="317"/>
    </row>
    <row r="53" spans="2:8" ht="30" customHeight="1" x14ac:dyDescent="0.25">
      <c r="B53" s="122" t="s">
        <v>94</v>
      </c>
      <c r="C53" s="122" t="s">
        <v>95</v>
      </c>
      <c r="D53" s="122" t="s">
        <v>96</v>
      </c>
      <c r="E53" s="326" t="s">
        <v>97</v>
      </c>
      <c r="F53" s="327"/>
    </row>
    <row r="54" spans="2:8" ht="112.5" customHeight="1" x14ac:dyDescent="0.25">
      <c r="B54" s="123"/>
      <c r="C54" s="124"/>
      <c r="D54" s="124"/>
      <c r="E54" s="324"/>
      <c r="F54" s="325"/>
      <c r="H54" s="118">
        <f t="shared" ref="H54:H58" si="1">+LEN(E54)</f>
        <v>0</v>
      </c>
    </row>
    <row r="55" spans="2:8" ht="112.5" customHeight="1" x14ac:dyDescent="0.25">
      <c r="B55" s="123"/>
      <c r="C55" s="124"/>
      <c r="D55" s="124"/>
      <c r="E55" s="324"/>
      <c r="F55" s="325"/>
      <c r="H55" s="118">
        <f t="shared" si="1"/>
        <v>0</v>
      </c>
    </row>
    <row r="56" spans="2:8" ht="112.5" customHeight="1" x14ac:dyDescent="0.25">
      <c r="B56" s="123"/>
      <c r="C56" s="124"/>
      <c r="D56" s="124"/>
      <c r="E56" s="324"/>
      <c r="F56" s="325"/>
      <c r="H56" s="118">
        <f t="shared" si="1"/>
        <v>0</v>
      </c>
    </row>
    <row r="57" spans="2:8" ht="112.5" customHeight="1" x14ac:dyDescent="0.25">
      <c r="B57" s="123"/>
      <c r="C57" s="124"/>
      <c r="D57" s="124"/>
      <c r="E57" s="324"/>
      <c r="F57" s="325"/>
      <c r="H57" s="118">
        <f t="shared" si="1"/>
        <v>0</v>
      </c>
    </row>
    <row r="58" spans="2:8" ht="112.5" customHeight="1" x14ac:dyDescent="0.25">
      <c r="B58" s="123"/>
      <c r="C58" s="124"/>
      <c r="D58" s="124"/>
      <c r="E58" s="324"/>
      <c r="F58" s="325"/>
      <c r="H58" s="118">
        <f t="shared" si="1"/>
        <v>0</v>
      </c>
    </row>
    <row r="59" spans="2:8" ht="112.5" customHeight="1" x14ac:dyDescent="0.25">
      <c r="B59" s="123"/>
      <c r="C59" s="124"/>
      <c r="D59" s="124"/>
      <c r="E59" s="324"/>
      <c r="F59" s="325"/>
      <c r="H59" s="118">
        <f>+LEN(E59)</f>
        <v>0</v>
      </c>
    </row>
    <row r="60" spans="2:8" ht="15" customHeight="1" x14ac:dyDescent="0.25">
      <c r="B60" s="328" t="s">
        <v>100</v>
      </c>
      <c r="C60" s="328"/>
      <c r="D60" s="328"/>
      <c r="E60" s="328"/>
      <c r="F60" s="328"/>
    </row>
    <row r="61" spans="2:8" ht="32.25" customHeight="1" x14ac:dyDescent="0.25">
      <c r="B61" s="281" t="s">
        <v>104</v>
      </c>
      <c r="C61" s="281"/>
      <c r="D61" s="281"/>
      <c r="E61" s="281"/>
      <c r="F61" s="281"/>
    </row>
    <row r="62" spans="2:8" ht="195" customHeight="1" x14ac:dyDescent="0.25">
      <c r="B62" s="329"/>
      <c r="C62" s="330"/>
      <c r="D62" s="330"/>
      <c r="E62" s="330"/>
      <c r="F62" s="331"/>
      <c r="H62" s="118">
        <f>+LEN(B62)</f>
        <v>0</v>
      </c>
    </row>
    <row r="63" spans="2:8" ht="9" customHeight="1" thickBot="1" x14ac:dyDescent="0.3"/>
    <row r="64" spans="2:8" x14ac:dyDescent="0.25">
      <c r="B64" s="269" t="s">
        <v>105</v>
      </c>
      <c r="C64" s="270"/>
      <c r="D64" s="270"/>
      <c r="E64" s="270"/>
      <c r="F64" s="271"/>
    </row>
    <row r="65" spans="2:8" x14ac:dyDescent="0.25">
      <c r="B65" s="318" t="s">
        <v>98</v>
      </c>
      <c r="C65" s="316"/>
      <c r="D65" s="316"/>
      <c r="E65" s="316"/>
      <c r="F65" s="319"/>
    </row>
    <row r="66" spans="2:8" x14ac:dyDescent="0.25">
      <c r="B66" s="19" t="s">
        <v>84</v>
      </c>
      <c r="C66" s="301"/>
      <c r="D66" s="301"/>
      <c r="E66" s="301"/>
      <c r="F66" s="302"/>
    </row>
    <row r="67" spans="2:8" x14ac:dyDescent="0.25">
      <c r="B67" s="19" t="s">
        <v>85</v>
      </c>
      <c r="C67" s="120"/>
      <c r="D67" s="18" t="s">
        <v>88</v>
      </c>
      <c r="E67" s="320"/>
      <c r="F67" s="321"/>
    </row>
    <row r="68" spans="2:8" x14ac:dyDescent="0.25">
      <c r="B68" s="19" t="s">
        <v>86</v>
      </c>
      <c r="C68" s="120"/>
      <c r="D68" s="18" t="s">
        <v>89</v>
      </c>
      <c r="E68" s="320"/>
      <c r="F68" s="321"/>
    </row>
    <row r="69" spans="2:8" ht="15.75" thickBot="1" x14ac:dyDescent="0.3">
      <c r="B69" s="20" t="s">
        <v>87</v>
      </c>
      <c r="C69" s="121"/>
      <c r="D69" s="21" t="s">
        <v>90</v>
      </c>
      <c r="E69" s="322"/>
      <c r="F69" s="323"/>
    </row>
    <row r="70" spans="2:8" x14ac:dyDescent="0.25">
      <c r="B70" s="318" t="s">
        <v>99</v>
      </c>
      <c r="C70" s="316"/>
      <c r="D70" s="316"/>
      <c r="E70" s="316"/>
      <c r="F70" s="319"/>
    </row>
    <row r="71" spans="2:8" x14ac:dyDescent="0.25">
      <c r="B71" s="19" t="s">
        <v>91</v>
      </c>
      <c r="C71" s="314" t="s">
        <v>92</v>
      </c>
      <c r="D71" s="314"/>
      <c r="E71" s="314" t="s">
        <v>93</v>
      </c>
      <c r="F71" s="332"/>
    </row>
    <row r="72" spans="2:8" ht="29.25" customHeight="1" x14ac:dyDescent="0.25">
      <c r="B72" s="127"/>
      <c r="C72" s="310"/>
      <c r="D72" s="311"/>
      <c r="E72" s="310"/>
      <c r="F72" s="333"/>
    </row>
    <row r="73" spans="2:8" ht="29.25" customHeight="1" x14ac:dyDescent="0.25">
      <c r="B73" s="127"/>
      <c r="C73" s="310"/>
      <c r="D73" s="311"/>
      <c r="E73" s="310"/>
      <c r="F73" s="333"/>
    </row>
    <row r="74" spans="2:8" ht="29.25" customHeight="1" x14ac:dyDescent="0.25">
      <c r="B74" s="127"/>
      <c r="C74" s="310"/>
      <c r="D74" s="311"/>
      <c r="E74" s="310"/>
      <c r="F74" s="333"/>
    </row>
    <row r="75" spans="2:8" ht="29.25" customHeight="1" x14ac:dyDescent="0.25">
      <c r="B75" s="127"/>
      <c r="C75" s="310"/>
      <c r="D75" s="311"/>
      <c r="E75" s="310"/>
      <c r="F75" s="333"/>
    </row>
    <row r="76" spans="2:8" ht="29.25" customHeight="1" x14ac:dyDescent="0.25">
      <c r="B76" s="127"/>
      <c r="C76" s="310"/>
      <c r="D76" s="311"/>
      <c r="E76" s="310"/>
      <c r="F76" s="333"/>
    </row>
    <row r="77" spans="2:8" x14ac:dyDescent="0.25">
      <c r="B77" s="318" t="s">
        <v>103</v>
      </c>
      <c r="C77" s="316"/>
      <c r="D77" s="316"/>
      <c r="E77" s="316"/>
      <c r="F77" s="319"/>
    </row>
    <row r="78" spans="2:8" ht="30" customHeight="1" x14ac:dyDescent="0.25">
      <c r="B78" s="126" t="s">
        <v>94</v>
      </c>
      <c r="C78" s="122" t="s">
        <v>95</v>
      </c>
      <c r="D78" s="122" t="s">
        <v>96</v>
      </c>
      <c r="E78" s="326" t="s">
        <v>97</v>
      </c>
      <c r="F78" s="341"/>
    </row>
    <row r="79" spans="2:8" ht="112.5" customHeight="1" x14ac:dyDescent="0.25">
      <c r="B79" s="127"/>
      <c r="C79" s="124"/>
      <c r="D79" s="124"/>
      <c r="E79" s="324"/>
      <c r="F79" s="334"/>
      <c r="H79" s="118">
        <f>+LEN(E79)</f>
        <v>0</v>
      </c>
    </row>
    <row r="80" spans="2:8" ht="112.5" customHeight="1" x14ac:dyDescent="0.25">
      <c r="B80" s="127"/>
      <c r="C80" s="124"/>
      <c r="D80" s="124"/>
      <c r="E80" s="324"/>
      <c r="F80" s="334"/>
      <c r="H80" s="118">
        <f t="shared" ref="H80:H83" si="2">+LEN(E80)</f>
        <v>0</v>
      </c>
    </row>
    <row r="81" spans="2:8" ht="112.5" customHeight="1" x14ac:dyDescent="0.25">
      <c r="B81" s="127"/>
      <c r="C81" s="124"/>
      <c r="D81" s="124"/>
      <c r="E81" s="324"/>
      <c r="F81" s="334"/>
      <c r="H81" s="118">
        <f t="shared" si="2"/>
        <v>0</v>
      </c>
    </row>
    <row r="82" spans="2:8" ht="112.5" customHeight="1" x14ac:dyDescent="0.25">
      <c r="B82" s="127"/>
      <c r="C82" s="124"/>
      <c r="D82" s="124"/>
      <c r="E82" s="324"/>
      <c r="F82" s="334"/>
      <c r="H82" s="118">
        <f t="shared" si="2"/>
        <v>0</v>
      </c>
    </row>
    <row r="83" spans="2:8" ht="112.5" customHeight="1" x14ac:dyDescent="0.25">
      <c r="B83" s="127"/>
      <c r="C83" s="124"/>
      <c r="D83" s="124"/>
      <c r="E83" s="324"/>
      <c r="F83" s="334"/>
      <c r="H83" s="118">
        <f t="shared" si="2"/>
        <v>0</v>
      </c>
    </row>
    <row r="84" spans="2:8" ht="112.5" customHeight="1" x14ac:dyDescent="0.25">
      <c r="B84" s="127"/>
      <c r="C84" s="124"/>
      <c r="D84" s="124"/>
      <c r="E84" s="324"/>
      <c r="F84" s="334"/>
      <c r="H84" s="118">
        <f>+LEN(E84)</f>
        <v>0</v>
      </c>
    </row>
    <row r="85" spans="2:8" ht="15" customHeight="1" x14ac:dyDescent="0.25">
      <c r="B85" s="335" t="s">
        <v>100</v>
      </c>
      <c r="C85" s="328"/>
      <c r="D85" s="328"/>
      <c r="E85" s="328"/>
      <c r="F85" s="336"/>
    </row>
    <row r="86" spans="2:8" ht="32.25" customHeight="1" x14ac:dyDescent="0.25">
      <c r="B86" s="280" t="s">
        <v>104</v>
      </c>
      <c r="C86" s="281"/>
      <c r="D86" s="281"/>
      <c r="E86" s="281"/>
      <c r="F86" s="337"/>
    </row>
    <row r="87" spans="2:8" ht="195" customHeight="1" thickBot="1" x14ac:dyDescent="0.3">
      <c r="B87" s="338"/>
      <c r="C87" s="339"/>
      <c r="D87" s="339"/>
      <c r="E87" s="339"/>
      <c r="F87" s="340"/>
      <c r="H87" s="118">
        <f>+LEN(B87)</f>
        <v>0</v>
      </c>
    </row>
    <row r="88" spans="2:8" ht="9" customHeight="1" thickBot="1" x14ac:dyDescent="0.3"/>
    <row r="89" spans="2:8" x14ac:dyDescent="0.25">
      <c r="B89" s="269" t="s">
        <v>106</v>
      </c>
      <c r="C89" s="270"/>
      <c r="D89" s="270"/>
      <c r="E89" s="270"/>
      <c r="F89" s="271"/>
    </row>
    <row r="90" spans="2:8" x14ac:dyDescent="0.25">
      <c r="B90" s="318" t="s">
        <v>98</v>
      </c>
      <c r="C90" s="316"/>
      <c r="D90" s="316"/>
      <c r="E90" s="316"/>
      <c r="F90" s="319"/>
    </row>
    <row r="91" spans="2:8" x14ac:dyDescent="0.25">
      <c r="B91" s="19" t="s">
        <v>84</v>
      </c>
      <c r="C91" s="301"/>
      <c r="D91" s="301"/>
      <c r="E91" s="301"/>
      <c r="F91" s="302"/>
    </row>
    <row r="92" spans="2:8" x14ac:dyDescent="0.25">
      <c r="B92" s="19" t="s">
        <v>85</v>
      </c>
      <c r="C92" s="120"/>
      <c r="D92" s="18" t="s">
        <v>88</v>
      </c>
      <c r="E92" s="320"/>
      <c r="F92" s="321"/>
    </row>
    <row r="93" spans="2:8" x14ac:dyDescent="0.25">
      <c r="B93" s="19" t="s">
        <v>86</v>
      </c>
      <c r="C93" s="120"/>
      <c r="D93" s="18" t="s">
        <v>89</v>
      </c>
      <c r="E93" s="320"/>
      <c r="F93" s="321"/>
    </row>
    <row r="94" spans="2:8" ht="15.75" thickBot="1" x14ac:dyDescent="0.3">
      <c r="B94" s="20" t="s">
        <v>87</v>
      </c>
      <c r="C94" s="121"/>
      <c r="D94" s="21" t="s">
        <v>90</v>
      </c>
      <c r="E94" s="322"/>
      <c r="F94" s="323"/>
    </row>
    <row r="95" spans="2:8" x14ac:dyDescent="0.25">
      <c r="B95" s="318" t="s">
        <v>99</v>
      </c>
      <c r="C95" s="316"/>
      <c r="D95" s="316"/>
      <c r="E95" s="316"/>
      <c r="F95" s="319"/>
    </row>
    <row r="96" spans="2:8" x14ac:dyDescent="0.25">
      <c r="B96" s="19" t="s">
        <v>91</v>
      </c>
      <c r="C96" s="314" t="s">
        <v>92</v>
      </c>
      <c r="D96" s="314"/>
      <c r="E96" s="314" t="s">
        <v>93</v>
      </c>
      <c r="F96" s="332"/>
    </row>
    <row r="97" spans="2:8" ht="29.25" customHeight="1" x14ac:dyDescent="0.25">
      <c r="B97" s="127"/>
      <c r="C97" s="310"/>
      <c r="D97" s="311"/>
      <c r="E97" s="310"/>
      <c r="F97" s="333"/>
    </row>
    <row r="98" spans="2:8" ht="29.25" customHeight="1" x14ac:dyDescent="0.25">
      <c r="B98" s="127"/>
      <c r="C98" s="310"/>
      <c r="D98" s="311"/>
      <c r="E98" s="310"/>
      <c r="F98" s="333"/>
    </row>
    <row r="99" spans="2:8" ht="29.25" customHeight="1" x14ac:dyDescent="0.25">
      <c r="B99" s="127"/>
      <c r="C99" s="310"/>
      <c r="D99" s="311"/>
      <c r="E99" s="310"/>
      <c r="F99" s="333"/>
    </row>
    <row r="100" spans="2:8" ht="29.25" customHeight="1" x14ac:dyDescent="0.25">
      <c r="B100" s="127"/>
      <c r="C100" s="310"/>
      <c r="D100" s="311"/>
      <c r="E100" s="310"/>
      <c r="F100" s="333"/>
    </row>
    <row r="101" spans="2:8" ht="29.25" customHeight="1" x14ac:dyDescent="0.25">
      <c r="B101" s="127"/>
      <c r="C101" s="310"/>
      <c r="D101" s="311"/>
      <c r="E101" s="310"/>
      <c r="F101" s="333"/>
    </row>
    <row r="102" spans="2:8" x14ac:dyDescent="0.25">
      <c r="B102" s="318" t="s">
        <v>103</v>
      </c>
      <c r="C102" s="316"/>
      <c r="D102" s="316"/>
      <c r="E102" s="316"/>
      <c r="F102" s="319"/>
    </row>
    <row r="103" spans="2:8" ht="30" customHeight="1" x14ac:dyDescent="0.25">
      <c r="B103" s="126" t="s">
        <v>94</v>
      </c>
      <c r="C103" s="122" t="s">
        <v>95</v>
      </c>
      <c r="D103" s="122" t="s">
        <v>96</v>
      </c>
      <c r="E103" s="326" t="s">
        <v>97</v>
      </c>
      <c r="F103" s="341"/>
    </row>
    <row r="104" spans="2:8" ht="112.5" customHeight="1" x14ac:dyDescent="0.25">
      <c r="B104" s="127"/>
      <c r="C104" s="124"/>
      <c r="D104" s="124"/>
      <c r="E104" s="324"/>
      <c r="F104" s="334"/>
      <c r="H104" s="118">
        <f>+LEN(E104)</f>
        <v>0</v>
      </c>
    </row>
    <row r="105" spans="2:8" ht="112.5" customHeight="1" x14ac:dyDescent="0.25">
      <c r="B105" s="127"/>
      <c r="C105" s="124"/>
      <c r="D105" s="124"/>
      <c r="E105" s="324"/>
      <c r="F105" s="334"/>
      <c r="H105" s="118">
        <f t="shared" ref="H105:H109" si="3">+LEN(E105)</f>
        <v>0</v>
      </c>
    </row>
    <row r="106" spans="2:8" ht="112.5" customHeight="1" x14ac:dyDescent="0.25">
      <c r="B106" s="127"/>
      <c r="C106" s="124"/>
      <c r="D106" s="124"/>
      <c r="E106" s="324"/>
      <c r="F106" s="334"/>
      <c r="H106" s="118">
        <f t="shared" si="3"/>
        <v>0</v>
      </c>
    </row>
    <row r="107" spans="2:8" ht="112.5" customHeight="1" x14ac:dyDescent="0.25">
      <c r="B107" s="127"/>
      <c r="C107" s="124"/>
      <c r="D107" s="124"/>
      <c r="E107" s="324"/>
      <c r="F107" s="334"/>
      <c r="H107" s="118">
        <f t="shared" si="3"/>
        <v>0</v>
      </c>
    </row>
    <row r="108" spans="2:8" ht="112.5" customHeight="1" x14ac:dyDescent="0.25">
      <c r="B108" s="127"/>
      <c r="C108" s="124"/>
      <c r="D108" s="124"/>
      <c r="E108" s="324"/>
      <c r="F108" s="334"/>
      <c r="H108" s="118">
        <f t="shared" si="3"/>
        <v>0</v>
      </c>
    </row>
    <row r="109" spans="2:8" ht="112.5" customHeight="1" x14ac:dyDescent="0.25">
      <c r="B109" s="127"/>
      <c r="C109" s="124"/>
      <c r="D109" s="124"/>
      <c r="E109" s="324"/>
      <c r="F109" s="334"/>
      <c r="H109" s="118">
        <f t="shared" si="3"/>
        <v>0</v>
      </c>
    </row>
    <row r="110" spans="2:8" ht="15" customHeight="1" x14ac:dyDescent="0.25">
      <c r="B110" s="335" t="s">
        <v>100</v>
      </c>
      <c r="C110" s="328"/>
      <c r="D110" s="328"/>
      <c r="E110" s="328"/>
      <c r="F110" s="336"/>
    </row>
    <row r="111" spans="2:8" ht="32.25" customHeight="1" x14ac:dyDescent="0.25">
      <c r="B111" s="280" t="s">
        <v>104</v>
      </c>
      <c r="C111" s="281"/>
      <c r="D111" s="281"/>
      <c r="E111" s="281"/>
      <c r="F111" s="337"/>
    </row>
    <row r="112" spans="2:8" ht="195" customHeight="1" thickBot="1" x14ac:dyDescent="0.3">
      <c r="B112" s="338"/>
      <c r="C112" s="339"/>
      <c r="D112" s="339"/>
      <c r="E112" s="339"/>
      <c r="F112" s="340"/>
      <c r="H112" s="118">
        <f>+LEN(B112)</f>
        <v>0</v>
      </c>
    </row>
    <row r="113" spans="2:6" ht="9" customHeight="1" thickBot="1" x14ac:dyDescent="0.3"/>
    <row r="114" spans="2:6" x14ac:dyDescent="0.25">
      <c r="B114" s="269" t="s">
        <v>107</v>
      </c>
      <c r="C114" s="270"/>
      <c r="D114" s="270"/>
      <c r="E114" s="270"/>
      <c r="F114" s="271"/>
    </row>
    <row r="115" spans="2:6" x14ac:dyDescent="0.25">
      <c r="B115" s="318" t="s">
        <v>98</v>
      </c>
      <c r="C115" s="316"/>
      <c r="D115" s="316"/>
      <c r="E115" s="316"/>
      <c r="F115" s="319"/>
    </row>
    <row r="116" spans="2:6" x14ac:dyDescent="0.25">
      <c r="B116" s="19" t="s">
        <v>84</v>
      </c>
      <c r="C116" s="301"/>
      <c r="D116" s="301"/>
      <c r="E116" s="301"/>
      <c r="F116" s="302"/>
    </row>
    <row r="117" spans="2:6" x14ac:dyDescent="0.25">
      <c r="B117" s="19" t="s">
        <v>85</v>
      </c>
      <c r="C117" s="120"/>
      <c r="D117" s="18" t="s">
        <v>88</v>
      </c>
      <c r="E117" s="320"/>
      <c r="F117" s="321"/>
    </row>
    <row r="118" spans="2:6" x14ac:dyDescent="0.25">
      <c r="B118" s="19" t="s">
        <v>86</v>
      </c>
      <c r="C118" s="120"/>
      <c r="D118" s="18" t="s">
        <v>89</v>
      </c>
      <c r="E118" s="320"/>
      <c r="F118" s="321"/>
    </row>
    <row r="119" spans="2:6" ht="15.75" thickBot="1" x14ac:dyDescent="0.3">
      <c r="B119" s="20" t="s">
        <v>87</v>
      </c>
      <c r="C119" s="121"/>
      <c r="D119" s="21" t="s">
        <v>90</v>
      </c>
      <c r="E119" s="322"/>
      <c r="F119" s="323"/>
    </row>
    <row r="120" spans="2:6" x14ac:dyDescent="0.25">
      <c r="B120" s="318" t="s">
        <v>99</v>
      </c>
      <c r="C120" s="316"/>
      <c r="D120" s="316"/>
      <c r="E120" s="316"/>
      <c r="F120" s="319"/>
    </row>
    <row r="121" spans="2:6" x14ac:dyDescent="0.25">
      <c r="B121" s="19" t="s">
        <v>91</v>
      </c>
      <c r="C121" s="314" t="s">
        <v>92</v>
      </c>
      <c r="D121" s="314"/>
      <c r="E121" s="314" t="s">
        <v>93</v>
      </c>
      <c r="F121" s="332"/>
    </row>
    <row r="122" spans="2:6" ht="29.25" customHeight="1" x14ac:dyDescent="0.25">
      <c r="B122" s="127"/>
      <c r="C122" s="310"/>
      <c r="D122" s="311"/>
      <c r="E122" s="310"/>
      <c r="F122" s="333"/>
    </row>
    <row r="123" spans="2:6" ht="29.25" customHeight="1" x14ac:dyDescent="0.25">
      <c r="B123" s="127"/>
      <c r="C123" s="310"/>
      <c r="D123" s="311"/>
      <c r="E123" s="310"/>
      <c r="F123" s="333"/>
    </row>
    <row r="124" spans="2:6" ht="29.25" customHeight="1" x14ac:dyDescent="0.25">
      <c r="B124" s="127"/>
      <c r="C124" s="310"/>
      <c r="D124" s="311"/>
      <c r="E124" s="310"/>
      <c r="F124" s="333"/>
    </row>
    <row r="125" spans="2:6" ht="29.25" customHeight="1" x14ac:dyDescent="0.25">
      <c r="B125" s="127"/>
      <c r="C125" s="310"/>
      <c r="D125" s="311"/>
      <c r="E125" s="310"/>
      <c r="F125" s="333"/>
    </row>
    <row r="126" spans="2:6" ht="29.25" customHeight="1" x14ac:dyDescent="0.25">
      <c r="B126" s="127"/>
      <c r="C126" s="310"/>
      <c r="D126" s="311"/>
      <c r="E126" s="310"/>
      <c r="F126" s="333"/>
    </row>
    <row r="127" spans="2:6" x14ac:dyDescent="0.25">
      <c r="B127" s="318" t="s">
        <v>103</v>
      </c>
      <c r="C127" s="316"/>
      <c r="D127" s="316"/>
      <c r="E127" s="316"/>
      <c r="F127" s="319"/>
    </row>
    <row r="128" spans="2:6" ht="30" customHeight="1" x14ac:dyDescent="0.25">
      <c r="B128" s="126" t="s">
        <v>94</v>
      </c>
      <c r="C128" s="122" t="s">
        <v>95</v>
      </c>
      <c r="D128" s="122" t="s">
        <v>96</v>
      </c>
      <c r="E128" s="326" t="s">
        <v>97</v>
      </c>
      <c r="F128" s="341"/>
    </row>
    <row r="129" spans="2:8" ht="112.5" customHeight="1" x14ac:dyDescent="0.25">
      <c r="B129" s="127"/>
      <c r="C129" s="124"/>
      <c r="D129" s="124"/>
      <c r="E129" s="324"/>
      <c r="F129" s="334"/>
      <c r="H129" s="118">
        <f>+LEN(E129)</f>
        <v>0</v>
      </c>
    </row>
    <row r="130" spans="2:8" ht="112.5" customHeight="1" x14ac:dyDescent="0.25">
      <c r="B130" s="127"/>
      <c r="C130" s="124"/>
      <c r="D130" s="124"/>
      <c r="E130" s="324"/>
      <c r="F130" s="334"/>
      <c r="H130" s="118">
        <f t="shared" ref="H130:H134" si="4">+LEN(E130)</f>
        <v>0</v>
      </c>
    </row>
    <row r="131" spans="2:8" ht="112.5" customHeight="1" x14ac:dyDescent="0.25">
      <c r="B131" s="127"/>
      <c r="C131" s="124"/>
      <c r="D131" s="124"/>
      <c r="E131" s="324"/>
      <c r="F131" s="334"/>
      <c r="H131" s="118">
        <f t="shared" si="4"/>
        <v>0</v>
      </c>
    </row>
    <row r="132" spans="2:8" ht="112.5" customHeight="1" x14ac:dyDescent="0.25">
      <c r="B132" s="127"/>
      <c r="C132" s="124"/>
      <c r="D132" s="124"/>
      <c r="E132" s="324"/>
      <c r="F132" s="334"/>
      <c r="H132" s="118">
        <f t="shared" si="4"/>
        <v>0</v>
      </c>
    </row>
    <row r="133" spans="2:8" ht="112.5" customHeight="1" x14ac:dyDescent="0.25">
      <c r="B133" s="127"/>
      <c r="C133" s="124"/>
      <c r="D133" s="124"/>
      <c r="E133" s="324"/>
      <c r="F133" s="334"/>
      <c r="H133" s="118">
        <f t="shared" si="4"/>
        <v>0</v>
      </c>
    </row>
    <row r="134" spans="2:8" ht="112.5" customHeight="1" x14ac:dyDescent="0.25">
      <c r="B134" s="127"/>
      <c r="C134" s="124"/>
      <c r="D134" s="124"/>
      <c r="E134" s="324"/>
      <c r="F134" s="334"/>
      <c r="H134" s="118">
        <f t="shared" si="4"/>
        <v>0</v>
      </c>
    </row>
    <row r="135" spans="2:8" ht="15" customHeight="1" x14ac:dyDescent="0.25">
      <c r="B135" s="335" t="s">
        <v>100</v>
      </c>
      <c r="C135" s="328"/>
      <c r="D135" s="328"/>
      <c r="E135" s="328"/>
      <c r="F135" s="336"/>
    </row>
    <row r="136" spans="2:8" ht="32.25" customHeight="1" x14ac:dyDescent="0.25">
      <c r="B136" s="280" t="s">
        <v>104</v>
      </c>
      <c r="C136" s="281"/>
      <c r="D136" s="281"/>
      <c r="E136" s="281"/>
      <c r="F136" s="337"/>
    </row>
    <row r="137" spans="2:8" ht="195" customHeight="1" thickBot="1" x14ac:dyDescent="0.3">
      <c r="B137" s="338"/>
      <c r="C137" s="339"/>
      <c r="D137" s="339"/>
      <c r="E137" s="339"/>
      <c r="F137" s="340"/>
      <c r="H137" s="118">
        <f>+LEN(B137)</f>
        <v>0</v>
      </c>
    </row>
    <row r="138" spans="2:8" ht="9" customHeight="1" thickBot="1" x14ac:dyDescent="0.3"/>
    <row r="139" spans="2:8" x14ac:dyDescent="0.25">
      <c r="B139" s="269" t="s">
        <v>108</v>
      </c>
      <c r="C139" s="270"/>
      <c r="D139" s="270"/>
      <c r="E139" s="270"/>
      <c r="F139" s="271"/>
    </row>
    <row r="140" spans="2:8" x14ac:dyDescent="0.25">
      <c r="B140" s="318" t="s">
        <v>98</v>
      </c>
      <c r="C140" s="316"/>
      <c r="D140" s="316"/>
      <c r="E140" s="316"/>
      <c r="F140" s="319"/>
    </row>
    <row r="141" spans="2:8" x14ac:dyDescent="0.25">
      <c r="B141" s="19" t="s">
        <v>84</v>
      </c>
      <c r="C141" s="301"/>
      <c r="D141" s="301"/>
      <c r="E141" s="301"/>
      <c r="F141" s="302"/>
    </row>
    <row r="142" spans="2:8" x14ac:dyDescent="0.25">
      <c r="B142" s="19" t="s">
        <v>85</v>
      </c>
      <c r="C142" s="120"/>
      <c r="D142" s="18" t="s">
        <v>88</v>
      </c>
      <c r="E142" s="320"/>
      <c r="F142" s="321"/>
    </row>
    <row r="143" spans="2:8" x14ac:dyDescent="0.25">
      <c r="B143" s="19" t="s">
        <v>86</v>
      </c>
      <c r="C143" s="120"/>
      <c r="D143" s="18" t="s">
        <v>89</v>
      </c>
      <c r="E143" s="320"/>
      <c r="F143" s="321"/>
    </row>
    <row r="144" spans="2:8" ht="15.75" thickBot="1" x14ac:dyDescent="0.3">
      <c r="B144" s="20" t="s">
        <v>87</v>
      </c>
      <c r="C144" s="121"/>
      <c r="D144" s="21" t="s">
        <v>90</v>
      </c>
      <c r="E144" s="322"/>
      <c r="F144" s="323"/>
    </row>
    <row r="145" spans="2:8" x14ac:dyDescent="0.25">
      <c r="B145" s="318" t="s">
        <v>99</v>
      </c>
      <c r="C145" s="316"/>
      <c r="D145" s="316"/>
      <c r="E145" s="316"/>
      <c r="F145" s="319"/>
    </row>
    <row r="146" spans="2:8" x14ac:dyDescent="0.25">
      <c r="B146" s="19" t="s">
        <v>91</v>
      </c>
      <c r="C146" s="314" t="s">
        <v>92</v>
      </c>
      <c r="D146" s="314"/>
      <c r="E146" s="314" t="s">
        <v>93</v>
      </c>
      <c r="F146" s="332"/>
    </row>
    <row r="147" spans="2:8" ht="29.25" customHeight="1" x14ac:dyDescent="0.25">
      <c r="B147" s="127"/>
      <c r="C147" s="310"/>
      <c r="D147" s="311"/>
      <c r="E147" s="310"/>
      <c r="F147" s="333"/>
    </row>
    <row r="148" spans="2:8" ht="29.25" customHeight="1" x14ac:dyDescent="0.25">
      <c r="B148" s="127"/>
      <c r="C148" s="310"/>
      <c r="D148" s="311"/>
      <c r="E148" s="310"/>
      <c r="F148" s="333"/>
    </row>
    <row r="149" spans="2:8" ht="29.25" customHeight="1" x14ac:dyDescent="0.25">
      <c r="B149" s="127"/>
      <c r="C149" s="310"/>
      <c r="D149" s="311"/>
      <c r="E149" s="310"/>
      <c r="F149" s="333"/>
    </row>
    <row r="150" spans="2:8" ht="29.25" customHeight="1" x14ac:dyDescent="0.25">
      <c r="B150" s="127"/>
      <c r="C150" s="310"/>
      <c r="D150" s="311"/>
      <c r="E150" s="310"/>
      <c r="F150" s="333"/>
    </row>
    <row r="151" spans="2:8" ht="29.25" customHeight="1" x14ac:dyDescent="0.25">
      <c r="B151" s="127"/>
      <c r="C151" s="310"/>
      <c r="D151" s="311"/>
      <c r="E151" s="310"/>
      <c r="F151" s="333"/>
    </row>
    <row r="152" spans="2:8" x14ac:dyDescent="0.25">
      <c r="B152" s="318" t="s">
        <v>103</v>
      </c>
      <c r="C152" s="316"/>
      <c r="D152" s="316"/>
      <c r="E152" s="316"/>
      <c r="F152" s="319"/>
    </row>
    <row r="153" spans="2:8" ht="30" customHeight="1" x14ac:dyDescent="0.25">
      <c r="B153" s="126" t="s">
        <v>94</v>
      </c>
      <c r="C153" s="122" t="s">
        <v>95</v>
      </c>
      <c r="D153" s="122" t="s">
        <v>96</v>
      </c>
      <c r="E153" s="326" t="s">
        <v>97</v>
      </c>
      <c r="F153" s="341"/>
    </row>
    <row r="154" spans="2:8" ht="112.5" customHeight="1" x14ac:dyDescent="0.25">
      <c r="B154" s="127"/>
      <c r="C154" s="124"/>
      <c r="D154" s="124"/>
      <c r="E154" s="324"/>
      <c r="F154" s="334"/>
      <c r="H154" s="118">
        <f>+LEN(E154)</f>
        <v>0</v>
      </c>
    </row>
    <row r="155" spans="2:8" ht="112.5" customHeight="1" x14ac:dyDescent="0.25">
      <c r="B155" s="127"/>
      <c r="C155" s="124"/>
      <c r="D155" s="124"/>
      <c r="E155" s="324"/>
      <c r="F155" s="334"/>
      <c r="H155" s="118">
        <f t="shared" ref="H155:H159" si="5">+LEN(E155)</f>
        <v>0</v>
      </c>
    </row>
    <row r="156" spans="2:8" ht="112.5" customHeight="1" x14ac:dyDescent="0.25">
      <c r="B156" s="127"/>
      <c r="C156" s="124"/>
      <c r="D156" s="124"/>
      <c r="E156" s="324"/>
      <c r="F156" s="334"/>
      <c r="H156" s="118">
        <f t="shared" si="5"/>
        <v>0</v>
      </c>
    </row>
    <row r="157" spans="2:8" ht="112.5" customHeight="1" x14ac:dyDescent="0.25">
      <c r="B157" s="127"/>
      <c r="C157" s="124"/>
      <c r="D157" s="124"/>
      <c r="E157" s="324"/>
      <c r="F157" s="334"/>
      <c r="H157" s="118">
        <f t="shared" si="5"/>
        <v>0</v>
      </c>
    </row>
    <row r="158" spans="2:8" ht="112.5" customHeight="1" x14ac:dyDescent="0.25">
      <c r="B158" s="127"/>
      <c r="C158" s="124"/>
      <c r="D158" s="124"/>
      <c r="E158" s="324"/>
      <c r="F158" s="334"/>
      <c r="H158" s="118">
        <f t="shared" si="5"/>
        <v>0</v>
      </c>
    </row>
    <row r="159" spans="2:8" ht="112.5" customHeight="1" x14ac:dyDescent="0.25">
      <c r="B159" s="127"/>
      <c r="C159" s="124"/>
      <c r="D159" s="124"/>
      <c r="E159" s="324"/>
      <c r="F159" s="334"/>
      <c r="H159" s="118">
        <f t="shared" si="5"/>
        <v>0</v>
      </c>
    </row>
    <row r="160" spans="2:8" ht="15" customHeight="1" x14ac:dyDescent="0.25">
      <c r="B160" s="335" t="s">
        <v>100</v>
      </c>
      <c r="C160" s="328"/>
      <c r="D160" s="328"/>
      <c r="E160" s="328"/>
      <c r="F160" s="336"/>
    </row>
    <row r="161" spans="2:8" ht="32.25" customHeight="1" x14ac:dyDescent="0.25">
      <c r="B161" s="280" t="s">
        <v>104</v>
      </c>
      <c r="C161" s="281"/>
      <c r="D161" s="281"/>
      <c r="E161" s="281"/>
      <c r="F161" s="337"/>
    </row>
    <row r="162" spans="2:8" ht="195" customHeight="1" thickBot="1" x14ac:dyDescent="0.3">
      <c r="B162" s="338" t="s">
        <v>368</v>
      </c>
      <c r="C162" s="339"/>
      <c r="D162" s="339"/>
      <c r="E162" s="339"/>
      <c r="F162" s="340"/>
      <c r="H162" s="118">
        <f>+LEN(B162)</f>
        <v>2000</v>
      </c>
    </row>
    <row r="163" spans="2:8" ht="9" customHeight="1" thickBot="1" x14ac:dyDescent="0.3"/>
    <row r="164" spans="2:8" x14ac:dyDescent="0.25">
      <c r="B164" s="269" t="s">
        <v>109</v>
      </c>
      <c r="C164" s="270"/>
      <c r="D164" s="270"/>
      <c r="E164" s="270"/>
      <c r="F164" s="271"/>
    </row>
    <row r="165" spans="2:8" x14ac:dyDescent="0.25">
      <c r="B165" s="318" t="s">
        <v>98</v>
      </c>
      <c r="C165" s="316"/>
      <c r="D165" s="316"/>
      <c r="E165" s="316"/>
      <c r="F165" s="319"/>
    </row>
    <row r="166" spans="2:8" x14ac:dyDescent="0.25">
      <c r="B166" s="19" t="s">
        <v>84</v>
      </c>
      <c r="C166" s="301"/>
      <c r="D166" s="301"/>
      <c r="E166" s="301"/>
      <c r="F166" s="302"/>
    </row>
    <row r="167" spans="2:8" x14ac:dyDescent="0.25">
      <c r="B167" s="19" t="s">
        <v>85</v>
      </c>
      <c r="C167" s="120"/>
      <c r="D167" s="18" t="s">
        <v>88</v>
      </c>
      <c r="E167" s="320"/>
      <c r="F167" s="321"/>
    </row>
    <row r="168" spans="2:8" x14ac:dyDescent="0.25">
      <c r="B168" s="19" t="s">
        <v>86</v>
      </c>
      <c r="C168" s="120"/>
      <c r="D168" s="18" t="s">
        <v>89</v>
      </c>
      <c r="E168" s="320"/>
      <c r="F168" s="321"/>
    </row>
    <row r="169" spans="2:8" ht="15.75" thickBot="1" x14ac:dyDescent="0.3">
      <c r="B169" s="20" t="s">
        <v>87</v>
      </c>
      <c r="C169" s="121"/>
      <c r="D169" s="21" t="s">
        <v>90</v>
      </c>
      <c r="E169" s="322"/>
      <c r="F169" s="323"/>
    </row>
    <row r="170" spans="2:8" x14ac:dyDescent="0.25">
      <c r="B170" s="318" t="s">
        <v>99</v>
      </c>
      <c r="C170" s="316"/>
      <c r="D170" s="316"/>
      <c r="E170" s="316"/>
      <c r="F170" s="319"/>
    </row>
    <row r="171" spans="2:8" x14ac:dyDescent="0.25">
      <c r="B171" s="19" t="s">
        <v>91</v>
      </c>
      <c r="C171" s="314" t="s">
        <v>92</v>
      </c>
      <c r="D171" s="314"/>
      <c r="E171" s="314" t="s">
        <v>93</v>
      </c>
      <c r="F171" s="332"/>
    </row>
    <row r="172" spans="2:8" ht="29.25" customHeight="1" x14ac:dyDescent="0.25">
      <c r="B172" s="127"/>
      <c r="C172" s="310"/>
      <c r="D172" s="311"/>
      <c r="E172" s="310"/>
      <c r="F172" s="333"/>
    </row>
    <row r="173" spans="2:8" ht="29.25" customHeight="1" x14ac:dyDescent="0.25">
      <c r="B173" s="127"/>
      <c r="C173" s="310"/>
      <c r="D173" s="311"/>
      <c r="E173" s="310"/>
      <c r="F173" s="333"/>
    </row>
    <row r="174" spans="2:8" ht="29.25" customHeight="1" x14ac:dyDescent="0.25">
      <c r="B174" s="127"/>
      <c r="C174" s="310"/>
      <c r="D174" s="311"/>
      <c r="E174" s="310"/>
      <c r="F174" s="333"/>
    </row>
    <row r="175" spans="2:8" ht="29.25" customHeight="1" x14ac:dyDescent="0.25">
      <c r="B175" s="127"/>
      <c r="C175" s="310"/>
      <c r="D175" s="311"/>
      <c r="E175" s="310"/>
      <c r="F175" s="333"/>
    </row>
    <row r="176" spans="2:8" ht="29.25" customHeight="1" x14ac:dyDescent="0.25">
      <c r="B176" s="127"/>
      <c r="C176" s="310"/>
      <c r="D176" s="311"/>
      <c r="E176" s="310"/>
      <c r="F176" s="333"/>
    </row>
    <row r="177" spans="2:8" x14ac:dyDescent="0.25">
      <c r="B177" s="318" t="s">
        <v>103</v>
      </c>
      <c r="C177" s="316"/>
      <c r="D177" s="316"/>
      <c r="E177" s="316"/>
      <c r="F177" s="319"/>
    </row>
    <row r="178" spans="2:8" ht="30" customHeight="1" x14ac:dyDescent="0.25">
      <c r="B178" s="126" t="s">
        <v>94</v>
      </c>
      <c r="C178" s="122" t="s">
        <v>95</v>
      </c>
      <c r="D178" s="122" t="s">
        <v>96</v>
      </c>
      <c r="E178" s="326" t="s">
        <v>97</v>
      </c>
      <c r="F178" s="341"/>
    </row>
    <row r="179" spans="2:8" ht="112.5" customHeight="1" x14ac:dyDescent="0.25">
      <c r="B179" s="127"/>
      <c r="C179" s="124"/>
      <c r="D179" s="124"/>
      <c r="E179" s="324"/>
      <c r="F179" s="334"/>
      <c r="H179" s="118">
        <f>+LEN(E179)</f>
        <v>0</v>
      </c>
    </row>
    <row r="180" spans="2:8" ht="112.5" customHeight="1" x14ac:dyDescent="0.25">
      <c r="B180" s="127"/>
      <c r="C180" s="124"/>
      <c r="D180" s="124"/>
      <c r="E180" s="324"/>
      <c r="F180" s="334"/>
      <c r="H180" s="118">
        <f t="shared" ref="H180:H184" si="6">+LEN(E180)</f>
        <v>0</v>
      </c>
    </row>
    <row r="181" spans="2:8" ht="112.5" customHeight="1" x14ac:dyDescent="0.25">
      <c r="B181" s="127"/>
      <c r="C181" s="124"/>
      <c r="D181" s="124"/>
      <c r="E181" s="324"/>
      <c r="F181" s="334"/>
      <c r="H181" s="118">
        <f t="shared" si="6"/>
        <v>0</v>
      </c>
    </row>
    <row r="182" spans="2:8" ht="112.5" customHeight="1" x14ac:dyDescent="0.25">
      <c r="B182" s="127"/>
      <c r="C182" s="124"/>
      <c r="D182" s="124"/>
      <c r="E182" s="324"/>
      <c r="F182" s="334"/>
      <c r="H182" s="118">
        <f t="shared" si="6"/>
        <v>0</v>
      </c>
    </row>
    <row r="183" spans="2:8" ht="112.5" customHeight="1" x14ac:dyDescent="0.25">
      <c r="B183" s="127"/>
      <c r="C183" s="124"/>
      <c r="D183" s="124"/>
      <c r="E183" s="324"/>
      <c r="F183" s="334"/>
      <c r="H183" s="118">
        <f t="shared" si="6"/>
        <v>0</v>
      </c>
    </row>
    <row r="184" spans="2:8" ht="112.5" customHeight="1" x14ac:dyDescent="0.25">
      <c r="B184" s="127"/>
      <c r="C184" s="124"/>
      <c r="D184" s="124"/>
      <c r="E184" s="324"/>
      <c r="F184" s="334"/>
      <c r="H184" s="118">
        <f t="shared" si="6"/>
        <v>0</v>
      </c>
    </row>
    <row r="185" spans="2:8" ht="15" customHeight="1" x14ac:dyDescent="0.25">
      <c r="B185" s="335" t="s">
        <v>100</v>
      </c>
      <c r="C185" s="328"/>
      <c r="D185" s="328"/>
      <c r="E185" s="328"/>
      <c r="F185" s="336"/>
    </row>
    <row r="186" spans="2:8" ht="32.25" customHeight="1" x14ac:dyDescent="0.25">
      <c r="B186" s="280" t="s">
        <v>104</v>
      </c>
      <c r="C186" s="281"/>
      <c r="D186" s="281"/>
      <c r="E186" s="281"/>
      <c r="F186" s="337"/>
    </row>
    <row r="187" spans="2:8" ht="195" customHeight="1" thickBot="1" x14ac:dyDescent="0.3">
      <c r="B187" s="338"/>
      <c r="C187" s="339"/>
      <c r="D187" s="339"/>
      <c r="E187" s="339"/>
      <c r="F187" s="340"/>
      <c r="H187" s="118">
        <f>+LEN(B187)</f>
        <v>0</v>
      </c>
    </row>
  </sheetData>
  <sheetProtection password="DE12" sheet="1" objects="1" scenarios="1"/>
  <customSheetViews>
    <customSheetView guid="{80BE0E3E-1D5B-46B0-96FC-481B713C0833}" topLeftCell="A46">
      <selection activeCell="B3" sqref="B3:F3"/>
      <pageMargins left="0.7" right="0.7" top="0.75" bottom="0.75" header="0.3" footer="0.3"/>
      <pageSetup orientation="portrait"/>
    </customSheetView>
  </customSheetViews>
  <mergeCells count="228">
    <mergeCell ref="B187:F187"/>
    <mergeCell ref="E182:F182"/>
    <mergeCell ref="E183:F183"/>
    <mergeCell ref="E184:F184"/>
    <mergeCell ref="B185:F185"/>
    <mergeCell ref="B186:F186"/>
    <mergeCell ref="B177:F177"/>
    <mergeCell ref="E178:F178"/>
    <mergeCell ref="E179:F179"/>
    <mergeCell ref="E180:F180"/>
    <mergeCell ref="E181:F181"/>
    <mergeCell ref="C174:D174"/>
    <mergeCell ref="E174:F174"/>
    <mergeCell ref="C175:D175"/>
    <mergeCell ref="E175:F175"/>
    <mergeCell ref="C176:D176"/>
    <mergeCell ref="E176:F176"/>
    <mergeCell ref="C171:D171"/>
    <mergeCell ref="E171:F171"/>
    <mergeCell ref="C172:D172"/>
    <mergeCell ref="E172:F172"/>
    <mergeCell ref="C173:D173"/>
    <mergeCell ref="E173:F173"/>
    <mergeCell ref="C166:F166"/>
    <mergeCell ref="E167:F167"/>
    <mergeCell ref="E168:F168"/>
    <mergeCell ref="E169:F169"/>
    <mergeCell ref="B170:F170"/>
    <mergeCell ref="B160:F160"/>
    <mergeCell ref="B161:F161"/>
    <mergeCell ref="B162:F162"/>
    <mergeCell ref="B164:F164"/>
    <mergeCell ref="B165:F165"/>
    <mergeCell ref="E155:F155"/>
    <mergeCell ref="E156:F156"/>
    <mergeCell ref="E157:F157"/>
    <mergeCell ref="E158:F158"/>
    <mergeCell ref="E159:F159"/>
    <mergeCell ref="C151:D151"/>
    <mergeCell ref="E151:F151"/>
    <mergeCell ref="B152:F152"/>
    <mergeCell ref="E153:F153"/>
    <mergeCell ref="E154:F154"/>
    <mergeCell ref="C148:D148"/>
    <mergeCell ref="E148:F148"/>
    <mergeCell ref="C149:D149"/>
    <mergeCell ref="E149:F149"/>
    <mergeCell ref="C150:D150"/>
    <mergeCell ref="E150:F150"/>
    <mergeCell ref="E144:F144"/>
    <mergeCell ref="B145:F145"/>
    <mergeCell ref="C146:D146"/>
    <mergeCell ref="E146:F146"/>
    <mergeCell ref="C147:D147"/>
    <mergeCell ref="E147:F147"/>
    <mergeCell ref="B139:F139"/>
    <mergeCell ref="B140:F140"/>
    <mergeCell ref="C141:F141"/>
    <mergeCell ref="E142:F142"/>
    <mergeCell ref="E143:F143"/>
    <mergeCell ref="E133:F133"/>
    <mergeCell ref="E134:F134"/>
    <mergeCell ref="B135:F135"/>
    <mergeCell ref="B136:F136"/>
    <mergeCell ref="B137:F137"/>
    <mergeCell ref="E128:F128"/>
    <mergeCell ref="E129:F129"/>
    <mergeCell ref="E130:F130"/>
    <mergeCell ref="E131:F131"/>
    <mergeCell ref="E132:F132"/>
    <mergeCell ref="C125:D125"/>
    <mergeCell ref="E125:F125"/>
    <mergeCell ref="C126:D126"/>
    <mergeCell ref="E126:F126"/>
    <mergeCell ref="B127:F127"/>
    <mergeCell ref="C122:D122"/>
    <mergeCell ref="E122:F122"/>
    <mergeCell ref="C123:D123"/>
    <mergeCell ref="E123:F123"/>
    <mergeCell ref="C124:D124"/>
    <mergeCell ref="E124:F124"/>
    <mergeCell ref="E118:F118"/>
    <mergeCell ref="E119:F119"/>
    <mergeCell ref="B120:F120"/>
    <mergeCell ref="C121:D121"/>
    <mergeCell ref="E121:F121"/>
    <mergeCell ref="B112:F112"/>
    <mergeCell ref="B114:F114"/>
    <mergeCell ref="B115:F115"/>
    <mergeCell ref="C116:F116"/>
    <mergeCell ref="E117:F117"/>
    <mergeCell ref="B110:F110"/>
    <mergeCell ref="B111:F111"/>
    <mergeCell ref="B90:F90"/>
    <mergeCell ref="C91:F91"/>
    <mergeCell ref="E94:F94"/>
    <mergeCell ref="B95:F95"/>
    <mergeCell ref="C101:D101"/>
    <mergeCell ref="E101:F101"/>
    <mergeCell ref="B102:F102"/>
    <mergeCell ref="E109:F109"/>
    <mergeCell ref="E104:F104"/>
    <mergeCell ref="E105:F105"/>
    <mergeCell ref="E106:F106"/>
    <mergeCell ref="E107:F107"/>
    <mergeCell ref="E108:F108"/>
    <mergeCell ref="C100:D100"/>
    <mergeCell ref="E100:F100"/>
    <mergeCell ref="E103:F103"/>
    <mergeCell ref="C97:D97"/>
    <mergeCell ref="E97:F97"/>
    <mergeCell ref="C98:D98"/>
    <mergeCell ref="E98:F98"/>
    <mergeCell ref="C99:D99"/>
    <mergeCell ref="E99:F99"/>
    <mergeCell ref="E93:F93"/>
    <mergeCell ref="C96:D96"/>
    <mergeCell ref="E96:F96"/>
    <mergeCell ref="B89:F89"/>
    <mergeCell ref="E92:F92"/>
    <mergeCell ref="E83:F83"/>
    <mergeCell ref="E84:F84"/>
    <mergeCell ref="B85:F85"/>
    <mergeCell ref="B86:F86"/>
    <mergeCell ref="B87:F87"/>
    <mergeCell ref="E78:F78"/>
    <mergeCell ref="E79:F79"/>
    <mergeCell ref="E80:F80"/>
    <mergeCell ref="E81:F81"/>
    <mergeCell ref="E82:F82"/>
    <mergeCell ref="C75:D75"/>
    <mergeCell ref="E75:F75"/>
    <mergeCell ref="C76:D76"/>
    <mergeCell ref="E76:F76"/>
    <mergeCell ref="B77:F77"/>
    <mergeCell ref="C72:D72"/>
    <mergeCell ref="E72:F72"/>
    <mergeCell ref="C73:D73"/>
    <mergeCell ref="E73:F73"/>
    <mergeCell ref="C74:D74"/>
    <mergeCell ref="E74:F74"/>
    <mergeCell ref="E68:F68"/>
    <mergeCell ref="E69:F69"/>
    <mergeCell ref="B70:F70"/>
    <mergeCell ref="C71:D71"/>
    <mergeCell ref="E71:F71"/>
    <mergeCell ref="B62:F62"/>
    <mergeCell ref="B64:F64"/>
    <mergeCell ref="B65:F65"/>
    <mergeCell ref="C66:F66"/>
    <mergeCell ref="E67:F67"/>
    <mergeCell ref="E57:F57"/>
    <mergeCell ref="E58:F58"/>
    <mergeCell ref="E59:F59"/>
    <mergeCell ref="B60:F60"/>
    <mergeCell ref="B61:F61"/>
    <mergeCell ref="B52:F52"/>
    <mergeCell ref="E53:F53"/>
    <mergeCell ref="E54:F54"/>
    <mergeCell ref="E55:F55"/>
    <mergeCell ref="E56:F56"/>
    <mergeCell ref="C49:D49"/>
    <mergeCell ref="E49:F49"/>
    <mergeCell ref="C50:D50"/>
    <mergeCell ref="E50:F50"/>
    <mergeCell ref="C51:D51"/>
    <mergeCell ref="E51:F51"/>
    <mergeCell ref="C46:D46"/>
    <mergeCell ref="E46:F46"/>
    <mergeCell ref="C47:D47"/>
    <mergeCell ref="E47:F47"/>
    <mergeCell ref="C48:D48"/>
    <mergeCell ref="E48:F48"/>
    <mergeCell ref="C41:F41"/>
    <mergeCell ref="E42:F42"/>
    <mergeCell ref="E43:F43"/>
    <mergeCell ref="E44:F44"/>
    <mergeCell ref="B45:F45"/>
    <mergeCell ref="B35:F35"/>
    <mergeCell ref="B36:F36"/>
    <mergeCell ref="B37:F37"/>
    <mergeCell ref="B39:F39"/>
    <mergeCell ref="B40:F40"/>
    <mergeCell ref="E30:F30"/>
    <mergeCell ref="E31:F31"/>
    <mergeCell ref="E32:F32"/>
    <mergeCell ref="E33:F33"/>
    <mergeCell ref="E34:F34"/>
    <mergeCell ref="C26:D26"/>
    <mergeCell ref="E26:F26"/>
    <mergeCell ref="E28:F28"/>
    <mergeCell ref="B27:F27"/>
    <mergeCell ref="E29:F29"/>
    <mergeCell ref="C25:D25"/>
    <mergeCell ref="E25:F25"/>
    <mergeCell ref="C22:D22"/>
    <mergeCell ref="E22:F22"/>
    <mergeCell ref="C23:D23"/>
    <mergeCell ref="E23:F23"/>
    <mergeCell ref="C24:D24"/>
    <mergeCell ref="E24:F24"/>
    <mergeCell ref="C6:D6"/>
    <mergeCell ref="C7:D7"/>
    <mergeCell ref="C8:D8"/>
    <mergeCell ref="E6:F6"/>
    <mergeCell ref="C21:D21"/>
    <mergeCell ref="E21:F21"/>
    <mergeCell ref="B20:F20"/>
    <mergeCell ref="B15:F15"/>
    <mergeCell ref="E17:F17"/>
    <mergeCell ref="E18:F18"/>
    <mergeCell ref="E19:F19"/>
    <mergeCell ref="B2:F2"/>
    <mergeCell ref="C16:F16"/>
    <mergeCell ref="B14:F14"/>
    <mergeCell ref="C9:D9"/>
    <mergeCell ref="C10:D10"/>
    <mergeCell ref="C11:D11"/>
    <mergeCell ref="C12:D12"/>
    <mergeCell ref="E7:F7"/>
    <mergeCell ref="E8:F8"/>
    <mergeCell ref="E9:F9"/>
    <mergeCell ref="E10:F10"/>
    <mergeCell ref="E11:F11"/>
    <mergeCell ref="E12:F12"/>
    <mergeCell ref="B3:F3"/>
    <mergeCell ref="C5:D5"/>
    <mergeCell ref="E5:F5"/>
  </mergeCells>
  <dataValidations count="2">
    <dataValidation type="textLength" operator="lessThanOrEqual" allowBlank="1" showInputMessage="1" showErrorMessage="1" sqref="E29:F34 E54:F59 E79:F84 E129:F134 E154:F159 E179:F184 E104:F109">
      <formula1>500</formula1>
    </dataValidation>
    <dataValidation type="textLength" operator="lessThanOrEqual" allowBlank="1" showInputMessage="1" showErrorMessage="1" sqref="B37:F37 B62:F62 B87:F87 B137:F137 B162:F162 B187:F187 B112:F112">
      <formula1>2000</formula1>
    </dataValidation>
  </dataValidations>
  <pageMargins left="0.7" right="0.7" top="0.75" bottom="0.75" header="0.3" footer="0.3"/>
  <pageSetup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77"/>
  <sheetViews>
    <sheetView zoomScale="90" zoomScaleNormal="90" zoomScalePageLayoutView="90" workbookViewId="0">
      <selection activeCell="C12" sqref="C12"/>
    </sheetView>
  </sheetViews>
  <sheetFormatPr defaultColWidth="8.85546875" defaultRowHeight="15" x14ac:dyDescent="0.25"/>
  <cols>
    <col min="1" max="1" width="1.7109375" style="1" customWidth="1"/>
    <col min="2" max="5" width="39.85546875" style="1" customWidth="1"/>
    <col min="6" max="6" width="1.7109375" style="1" customWidth="1"/>
    <col min="7" max="7" width="27.42578125" style="1" customWidth="1"/>
    <col min="8" max="16384" width="8.85546875" style="1"/>
  </cols>
  <sheetData>
    <row r="1" spans="2:6" ht="9" customHeight="1" thickBot="1" x14ac:dyDescent="0.3"/>
    <row r="2" spans="2:6" x14ac:dyDescent="0.25">
      <c r="B2" s="350" t="s">
        <v>112</v>
      </c>
      <c r="C2" s="351"/>
      <c r="D2" s="351"/>
      <c r="E2" s="352"/>
    </row>
    <row r="3" spans="2:6" ht="30" customHeight="1" thickBot="1" x14ac:dyDescent="0.3">
      <c r="B3" s="353" t="s">
        <v>156</v>
      </c>
      <c r="C3" s="354"/>
      <c r="D3" s="354"/>
      <c r="E3" s="355"/>
    </row>
    <row r="4" spans="2:6" ht="9" customHeight="1" thickBot="1" x14ac:dyDescent="0.3"/>
    <row r="5" spans="2:6" x14ac:dyDescent="0.25">
      <c r="B5" s="356" t="s">
        <v>153</v>
      </c>
      <c r="C5" s="357"/>
      <c r="D5" s="357"/>
      <c r="E5" s="358"/>
    </row>
    <row r="6" spans="2:6" x14ac:dyDescent="0.25">
      <c r="B6" s="22" t="s">
        <v>110</v>
      </c>
      <c r="C6" s="23" t="s">
        <v>113</v>
      </c>
      <c r="D6" s="23" t="s">
        <v>144</v>
      </c>
      <c r="E6" s="27" t="s">
        <v>114</v>
      </c>
      <c r="F6" s="10"/>
    </row>
    <row r="7" spans="2:6" ht="60" customHeight="1" x14ac:dyDescent="0.25">
      <c r="B7" s="359"/>
      <c r="C7" s="219"/>
      <c r="D7" s="128"/>
      <c r="E7" s="129"/>
    </row>
    <row r="8" spans="2:6" ht="60" customHeight="1" x14ac:dyDescent="0.25">
      <c r="B8" s="360"/>
      <c r="C8" s="128"/>
      <c r="D8" s="128"/>
      <c r="E8" s="129"/>
    </row>
    <row r="9" spans="2:6" ht="60" customHeight="1" thickBot="1" x14ac:dyDescent="0.3">
      <c r="B9" s="361"/>
      <c r="C9" s="130"/>
      <c r="D9" s="130"/>
      <c r="E9" s="131"/>
    </row>
    <row r="10" spans="2:6" ht="9" customHeight="1" thickBot="1" x14ac:dyDescent="0.3"/>
    <row r="11" spans="2:6" x14ac:dyDescent="0.25">
      <c r="B11" s="356" t="s">
        <v>140</v>
      </c>
      <c r="C11" s="357"/>
      <c r="D11" s="357"/>
      <c r="E11" s="358"/>
    </row>
    <row r="12" spans="2:6" x14ac:dyDescent="0.25">
      <c r="B12" s="22" t="s">
        <v>111</v>
      </c>
      <c r="C12" s="23" t="s">
        <v>113</v>
      </c>
      <c r="D12" s="23" t="s">
        <v>151</v>
      </c>
      <c r="E12" s="27" t="s">
        <v>114</v>
      </c>
      <c r="F12" s="10"/>
    </row>
    <row r="13" spans="2:6" ht="59.25" customHeight="1" x14ac:dyDescent="0.25">
      <c r="B13" s="359"/>
      <c r="C13" s="128"/>
      <c r="D13" s="128"/>
      <c r="E13" s="129"/>
    </row>
    <row r="14" spans="2:6" ht="59.25" customHeight="1" x14ac:dyDescent="0.25">
      <c r="B14" s="360"/>
      <c r="C14" s="128"/>
      <c r="D14" s="128"/>
      <c r="E14" s="129"/>
    </row>
    <row r="15" spans="2:6" ht="59.25" customHeight="1" x14ac:dyDescent="0.25">
      <c r="B15" s="360"/>
      <c r="C15" s="132"/>
      <c r="D15" s="132"/>
      <c r="E15" s="133"/>
    </row>
    <row r="16" spans="2:6" ht="59.25" customHeight="1" thickBot="1" x14ac:dyDescent="0.3">
      <c r="B16" s="361"/>
      <c r="C16" s="130"/>
      <c r="D16" s="130"/>
      <c r="E16" s="131"/>
    </row>
    <row r="17" spans="2:6" ht="9" customHeight="1" thickBot="1" x14ac:dyDescent="0.3"/>
    <row r="18" spans="2:6" ht="15.75" thickBot="1" x14ac:dyDescent="0.3">
      <c r="B18" s="347" t="s">
        <v>115</v>
      </c>
      <c r="C18" s="348"/>
      <c r="D18" s="348"/>
      <c r="E18" s="349"/>
    </row>
    <row r="19" spans="2:6" x14ac:dyDescent="0.25">
      <c r="B19" s="24" t="s">
        <v>116</v>
      </c>
      <c r="C19" s="24" t="s">
        <v>113</v>
      </c>
      <c r="D19" s="24" t="s">
        <v>144</v>
      </c>
      <c r="E19" s="24" t="s">
        <v>114</v>
      </c>
      <c r="F19" s="10"/>
    </row>
    <row r="20" spans="2:6" s="17" customFormat="1" ht="60" customHeight="1" x14ac:dyDescent="0.25">
      <c r="B20" s="342"/>
      <c r="C20" s="134"/>
      <c r="D20" s="134"/>
      <c r="E20" s="134"/>
    </row>
    <row r="21" spans="2:6" s="17" customFormat="1" ht="60" customHeight="1" x14ac:dyDescent="0.25">
      <c r="B21" s="342"/>
      <c r="C21" s="134"/>
      <c r="D21" s="134"/>
      <c r="E21" s="134"/>
    </row>
    <row r="22" spans="2:6" s="17" customFormat="1" ht="60" customHeight="1" x14ac:dyDescent="0.25">
      <c r="B22" s="342"/>
      <c r="C22" s="134"/>
      <c r="D22" s="134"/>
      <c r="E22" s="134"/>
    </row>
    <row r="23" spans="2:6" s="17" customFormat="1" ht="60" customHeight="1" thickBot="1" x14ac:dyDescent="0.3">
      <c r="B23" s="343"/>
      <c r="C23" s="119"/>
      <c r="D23" s="119"/>
      <c r="E23" s="119"/>
    </row>
    <row r="24" spans="2:6" x14ac:dyDescent="0.25">
      <c r="B24" s="24" t="s">
        <v>117</v>
      </c>
      <c r="C24" s="24" t="s">
        <v>113</v>
      </c>
      <c r="D24" s="24" t="s">
        <v>144</v>
      </c>
      <c r="E24" s="24" t="s">
        <v>114</v>
      </c>
      <c r="F24" s="10"/>
    </row>
    <row r="25" spans="2:6" s="17" customFormat="1" ht="60" customHeight="1" x14ac:dyDescent="0.25">
      <c r="B25" s="342"/>
      <c r="C25" s="134"/>
      <c r="D25" s="134"/>
      <c r="E25" s="134"/>
    </row>
    <row r="26" spans="2:6" s="17" customFormat="1" ht="60" customHeight="1" x14ac:dyDescent="0.25">
      <c r="B26" s="342"/>
      <c r="C26" s="134"/>
      <c r="D26" s="134"/>
      <c r="E26" s="134"/>
    </row>
    <row r="27" spans="2:6" s="17" customFormat="1" ht="60" customHeight="1" x14ac:dyDescent="0.25">
      <c r="B27" s="342"/>
      <c r="C27" s="134"/>
      <c r="D27" s="134"/>
      <c r="E27" s="134"/>
    </row>
    <row r="28" spans="2:6" s="17" customFormat="1" ht="60" customHeight="1" thickBot="1" x14ac:dyDescent="0.3">
      <c r="B28" s="343"/>
      <c r="C28" s="119"/>
      <c r="D28" s="119"/>
      <c r="E28" s="119"/>
    </row>
    <row r="29" spans="2:6" x14ac:dyDescent="0.25">
      <c r="B29" s="24" t="s">
        <v>118</v>
      </c>
      <c r="C29" s="24" t="s">
        <v>113</v>
      </c>
      <c r="D29" s="24" t="s">
        <v>144</v>
      </c>
      <c r="E29" s="24" t="s">
        <v>114</v>
      </c>
      <c r="F29" s="10"/>
    </row>
    <row r="30" spans="2:6" s="17" customFormat="1" ht="60" customHeight="1" x14ac:dyDescent="0.25">
      <c r="B30" s="342"/>
      <c r="C30" s="134"/>
      <c r="D30" s="134"/>
      <c r="E30" s="134"/>
    </row>
    <row r="31" spans="2:6" s="17" customFormat="1" ht="60" customHeight="1" x14ac:dyDescent="0.25">
      <c r="B31" s="342"/>
      <c r="C31" s="134"/>
      <c r="D31" s="134"/>
      <c r="E31" s="134"/>
    </row>
    <row r="32" spans="2:6" s="17" customFormat="1" ht="60" customHeight="1" x14ac:dyDescent="0.25">
      <c r="B32" s="342"/>
      <c r="C32" s="134"/>
      <c r="D32" s="134"/>
      <c r="E32" s="134"/>
    </row>
    <row r="33" spans="2:6" s="17" customFormat="1" ht="60" customHeight="1" thickBot="1" x14ac:dyDescent="0.3">
      <c r="B33" s="343"/>
      <c r="C33" s="119"/>
      <c r="D33" s="119"/>
      <c r="E33" s="119"/>
    </row>
    <row r="34" spans="2:6" x14ac:dyDescent="0.25">
      <c r="B34" s="24" t="s">
        <v>119</v>
      </c>
      <c r="C34" s="24" t="s">
        <v>113</v>
      </c>
      <c r="D34" s="24" t="s">
        <v>144</v>
      </c>
      <c r="E34" s="24" t="s">
        <v>114</v>
      </c>
      <c r="F34" s="10"/>
    </row>
    <row r="35" spans="2:6" s="17" customFormat="1" ht="60" customHeight="1" x14ac:dyDescent="0.25">
      <c r="B35" s="342"/>
      <c r="C35" s="134"/>
      <c r="D35" s="134"/>
      <c r="E35" s="134"/>
    </row>
    <row r="36" spans="2:6" s="17" customFormat="1" ht="60" customHeight="1" x14ac:dyDescent="0.25">
      <c r="B36" s="342"/>
      <c r="C36" s="134"/>
      <c r="D36" s="134"/>
      <c r="E36" s="134"/>
    </row>
    <row r="37" spans="2:6" s="17" customFormat="1" ht="60" customHeight="1" x14ac:dyDescent="0.25">
      <c r="B37" s="342"/>
      <c r="C37" s="134"/>
      <c r="D37" s="134"/>
      <c r="E37" s="134"/>
    </row>
    <row r="38" spans="2:6" s="17" customFormat="1" ht="60" customHeight="1" thickBot="1" x14ac:dyDescent="0.3">
      <c r="B38" s="343"/>
      <c r="C38" s="119"/>
      <c r="D38" s="119"/>
      <c r="E38" s="119"/>
    </row>
    <row r="39" spans="2:6" ht="9" customHeight="1" thickBot="1" x14ac:dyDescent="0.3"/>
    <row r="40" spans="2:6" ht="15.75" thickBot="1" x14ac:dyDescent="0.3">
      <c r="B40" s="344" t="s">
        <v>120</v>
      </c>
      <c r="C40" s="345"/>
      <c r="D40" s="345"/>
      <c r="E40" s="346"/>
    </row>
    <row r="41" spans="2:6" x14ac:dyDescent="0.25">
      <c r="B41" s="24" t="s">
        <v>121</v>
      </c>
      <c r="C41" s="24" t="s">
        <v>122</v>
      </c>
      <c r="D41" s="24" t="s">
        <v>123</v>
      </c>
      <c r="E41" s="24" t="s">
        <v>127</v>
      </c>
    </row>
    <row r="42" spans="2:6" ht="45" customHeight="1" x14ac:dyDescent="0.25">
      <c r="B42" s="134"/>
      <c r="C42" s="134"/>
      <c r="D42" s="134"/>
      <c r="E42" s="135">
        <f>+'Actividad R1'!G7</f>
        <v>0</v>
      </c>
    </row>
    <row r="43" spans="2:6" ht="45" customHeight="1" x14ac:dyDescent="0.25">
      <c r="B43" s="134"/>
      <c r="C43" s="134"/>
      <c r="D43" s="134"/>
      <c r="E43" s="135">
        <f>+'Actividad R1'!G24</f>
        <v>0</v>
      </c>
    </row>
    <row r="44" spans="2:6" ht="45" customHeight="1" x14ac:dyDescent="0.25">
      <c r="B44" s="134"/>
      <c r="C44" s="134"/>
      <c r="D44" s="134"/>
      <c r="E44" s="135">
        <f>+'Actividad R1'!G41</f>
        <v>0</v>
      </c>
    </row>
    <row r="45" spans="2:6" ht="45" customHeight="1" x14ac:dyDescent="0.25">
      <c r="B45" s="134"/>
      <c r="C45" s="134"/>
      <c r="D45" s="134"/>
      <c r="E45" s="135">
        <f>+'Actividad R1'!G58</f>
        <v>0</v>
      </c>
    </row>
    <row r="46" spans="2:6" ht="45" customHeight="1" x14ac:dyDescent="0.25">
      <c r="B46" s="134"/>
      <c r="C46" s="134"/>
      <c r="D46" s="134"/>
      <c r="E46" s="135">
        <f>+'Actividad R1'!G75</f>
        <v>0</v>
      </c>
    </row>
    <row r="47" spans="2:6" ht="45" customHeight="1" x14ac:dyDescent="0.25">
      <c r="B47" s="134"/>
      <c r="C47" s="134"/>
      <c r="D47" s="134"/>
      <c r="E47" s="135">
        <f>+'Actividad R1'!G92</f>
        <v>0</v>
      </c>
    </row>
    <row r="48" spans="2:6" ht="45" customHeight="1" x14ac:dyDescent="0.25">
      <c r="B48" s="134"/>
      <c r="C48" s="134"/>
      <c r="D48" s="134"/>
      <c r="E48" s="135">
        <f>+'Actividad R1'!G109</f>
        <v>0</v>
      </c>
    </row>
    <row r="49" spans="2:5" ht="45" customHeight="1" thickBot="1" x14ac:dyDescent="0.3">
      <c r="B49" s="119"/>
      <c r="C49" s="119"/>
      <c r="D49" s="119"/>
      <c r="E49" s="136">
        <f>+'Actividad R1'!G126</f>
        <v>0</v>
      </c>
    </row>
    <row r="50" spans="2:5" x14ac:dyDescent="0.25">
      <c r="B50" s="24" t="s">
        <v>124</v>
      </c>
      <c r="C50" s="24" t="s">
        <v>122</v>
      </c>
      <c r="D50" s="24" t="s">
        <v>123</v>
      </c>
      <c r="E50" s="24" t="s">
        <v>127</v>
      </c>
    </row>
    <row r="51" spans="2:5" ht="45" customHeight="1" x14ac:dyDescent="0.25">
      <c r="B51" s="134"/>
      <c r="C51" s="134"/>
      <c r="D51" s="134"/>
      <c r="E51" s="135">
        <f>+'Actividad R2'!G7</f>
        <v>0</v>
      </c>
    </row>
    <row r="52" spans="2:5" ht="45" customHeight="1" x14ac:dyDescent="0.25">
      <c r="B52" s="134"/>
      <c r="C52" s="134"/>
      <c r="D52" s="134"/>
      <c r="E52" s="135">
        <f>+'Actividad R2'!G24</f>
        <v>0</v>
      </c>
    </row>
    <row r="53" spans="2:5" ht="45" customHeight="1" x14ac:dyDescent="0.25">
      <c r="B53" s="134"/>
      <c r="C53" s="134"/>
      <c r="D53" s="134"/>
      <c r="E53" s="135">
        <f>+'Actividad R2'!G41</f>
        <v>0</v>
      </c>
    </row>
    <row r="54" spans="2:5" ht="45" customHeight="1" x14ac:dyDescent="0.25">
      <c r="B54" s="134"/>
      <c r="C54" s="134"/>
      <c r="D54" s="134"/>
      <c r="E54" s="135">
        <f>+'Actividad R2'!G58</f>
        <v>0</v>
      </c>
    </row>
    <row r="55" spans="2:5" ht="45" customHeight="1" x14ac:dyDescent="0.25">
      <c r="B55" s="134"/>
      <c r="C55" s="134"/>
      <c r="D55" s="134"/>
      <c r="E55" s="135">
        <f>+'Actividad R2'!G75</f>
        <v>0</v>
      </c>
    </row>
    <row r="56" spans="2:5" ht="45" customHeight="1" x14ac:dyDescent="0.25">
      <c r="B56" s="134"/>
      <c r="C56" s="134"/>
      <c r="D56" s="134"/>
      <c r="E56" s="135">
        <f>+'Actividad R2'!G92</f>
        <v>0</v>
      </c>
    </row>
    <row r="57" spans="2:5" ht="45" customHeight="1" x14ac:dyDescent="0.25">
      <c r="B57" s="134"/>
      <c r="C57" s="134"/>
      <c r="D57" s="134"/>
      <c r="E57" s="135">
        <f>+'Actividad R2'!G109</f>
        <v>0</v>
      </c>
    </row>
    <row r="58" spans="2:5" ht="45" customHeight="1" thickBot="1" x14ac:dyDescent="0.3">
      <c r="B58" s="119"/>
      <c r="C58" s="119"/>
      <c r="D58" s="119"/>
      <c r="E58" s="136">
        <f>+'Actividad R2'!G126</f>
        <v>0</v>
      </c>
    </row>
    <row r="59" spans="2:5" x14ac:dyDescent="0.25">
      <c r="B59" s="24" t="s">
        <v>125</v>
      </c>
      <c r="C59" s="24" t="s">
        <v>122</v>
      </c>
      <c r="D59" s="24" t="s">
        <v>123</v>
      </c>
      <c r="E59" s="24" t="s">
        <v>127</v>
      </c>
    </row>
    <row r="60" spans="2:5" ht="45" customHeight="1" x14ac:dyDescent="0.25">
      <c r="B60" s="134"/>
      <c r="C60" s="134"/>
      <c r="D60" s="134"/>
      <c r="E60" s="135">
        <f>+'Actividad R3'!G7</f>
        <v>0</v>
      </c>
    </row>
    <row r="61" spans="2:5" ht="45" customHeight="1" x14ac:dyDescent="0.25">
      <c r="B61" s="134"/>
      <c r="C61" s="134"/>
      <c r="D61" s="134"/>
      <c r="E61" s="135">
        <f>+'Actividad R3'!G24</f>
        <v>0</v>
      </c>
    </row>
    <row r="62" spans="2:5" ht="45" customHeight="1" x14ac:dyDescent="0.25">
      <c r="B62" s="134"/>
      <c r="C62" s="134"/>
      <c r="D62" s="134"/>
      <c r="E62" s="135">
        <f>+'Actividad R3'!G41</f>
        <v>0</v>
      </c>
    </row>
    <row r="63" spans="2:5" ht="45" customHeight="1" x14ac:dyDescent="0.25">
      <c r="B63" s="134"/>
      <c r="C63" s="134"/>
      <c r="D63" s="134"/>
      <c r="E63" s="135">
        <f>+'Actividad R3'!G58</f>
        <v>0</v>
      </c>
    </row>
    <row r="64" spans="2:5" ht="45" customHeight="1" x14ac:dyDescent="0.25">
      <c r="B64" s="134"/>
      <c r="C64" s="134"/>
      <c r="D64" s="134"/>
      <c r="E64" s="135">
        <f>+'Actividad R3'!G75</f>
        <v>0</v>
      </c>
    </row>
    <row r="65" spans="2:5" ht="45" customHeight="1" x14ac:dyDescent="0.25">
      <c r="B65" s="134"/>
      <c r="C65" s="134"/>
      <c r="D65" s="134"/>
      <c r="E65" s="135">
        <f>+'Actividad R3'!G92</f>
        <v>0</v>
      </c>
    </row>
    <row r="66" spans="2:5" ht="45" customHeight="1" x14ac:dyDescent="0.25">
      <c r="B66" s="134"/>
      <c r="C66" s="134"/>
      <c r="D66" s="134"/>
      <c r="E66" s="135">
        <f>+'Actividad R3'!G109</f>
        <v>0</v>
      </c>
    </row>
    <row r="67" spans="2:5" ht="45" customHeight="1" thickBot="1" x14ac:dyDescent="0.3">
      <c r="B67" s="119"/>
      <c r="C67" s="119"/>
      <c r="D67" s="119"/>
      <c r="E67" s="136">
        <f>+'Actividad R3'!G126</f>
        <v>0</v>
      </c>
    </row>
    <row r="68" spans="2:5" x14ac:dyDescent="0.25">
      <c r="B68" s="24" t="s">
        <v>126</v>
      </c>
      <c r="C68" s="24" t="s">
        <v>122</v>
      </c>
      <c r="D68" s="24" t="s">
        <v>123</v>
      </c>
      <c r="E68" s="24" t="s">
        <v>127</v>
      </c>
    </row>
    <row r="69" spans="2:5" ht="45" customHeight="1" x14ac:dyDescent="0.25">
      <c r="B69" s="134"/>
      <c r="C69" s="134"/>
      <c r="D69" s="134"/>
      <c r="E69" s="135">
        <f>+'Actvidad R4'!G7</f>
        <v>0</v>
      </c>
    </row>
    <row r="70" spans="2:5" ht="45" customHeight="1" x14ac:dyDescent="0.25">
      <c r="B70" s="134"/>
      <c r="C70" s="134"/>
      <c r="D70" s="134"/>
      <c r="E70" s="135">
        <f>+'Actvidad R4'!G24</f>
        <v>0</v>
      </c>
    </row>
    <row r="71" spans="2:5" ht="45" customHeight="1" x14ac:dyDescent="0.25">
      <c r="B71" s="134"/>
      <c r="C71" s="134"/>
      <c r="D71" s="134"/>
      <c r="E71" s="135">
        <f>+'Actvidad R4'!G41</f>
        <v>0</v>
      </c>
    </row>
    <row r="72" spans="2:5" ht="45" customHeight="1" x14ac:dyDescent="0.25">
      <c r="B72" s="134"/>
      <c r="C72" s="134"/>
      <c r="D72" s="134"/>
      <c r="E72" s="135">
        <f>+'Actvidad R4'!G58</f>
        <v>0</v>
      </c>
    </row>
    <row r="73" spans="2:5" ht="45" customHeight="1" x14ac:dyDescent="0.25">
      <c r="B73" s="134"/>
      <c r="C73" s="134"/>
      <c r="D73" s="134"/>
      <c r="E73" s="135">
        <f>+'Actvidad R4'!G75</f>
        <v>0</v>
      </c>
    </row>
    <row r="74" spans="2:5" ht="45" customHeight="1" x14ac:dyDescent="0.25">
      <c r="B74" s="134"/>
      <c r="C74" s="134"/>
      <c r="D74" s="134"/>
      <c r="E74" s="135">
        <f>+'Actvidad R4'!G92</f>
        <v>0</v>
      </c>
    </row>
    <row r="75" spans="2:5" ht="45" customHeight="1" x14ac:dyDescent="0.25">
      <c r="B75" s="134"/>
      <c r="C75" s="134"/>
      <c r="D75" s="134"/>
      <c r="E75" s="135">
        <f>+'Actvidad R4'!G109</f>
        <v>0</v>
      </c>
    </row>
    <row r="76" spans="2:5" ht="45" customHeight="1" thickBot="1" x14ac:dyDescent="0.3">
      <c r="B76" s="119"/>
      <c r="C76" s="119"/>
      <c r="D76" s="119"/>
      <c r="E76" s="136">
        <f>+'Actvidad R4'!G126</f>
        <v>0</v>
      </c>
    </row>
    <row r="77" spans="2:5" ht="9" customHeight="1" x14ac:dyDescent="0.25"/>
  </sheetData>
  <sheetProtection password="DE12" sheet="1" objects="1" scenarios="1"/>
  <customSheetViews>
    <customSheetView guid="{80BE0E3E-1D5B-46B0-96FC-481B713C0833}" scale="90" topLeftCell="A37">
      <selection activeCell="E42" sqref="E42"/>
      <pageMargins left="0.7" right="0.7" top="0.75" bottom="0.75" header="0.3" footer="0.3"/>
      <pageSetup orientation="portrait"/>
    </customSheetView>
  </customSheetViews>
  <mergeCells count="12">
    <mergeCell ref="B18:E18"/>
    <mergeCell ref="B2:E2"/>
    <mergeCell ref="B3:E3"/>
    <mergeCell ref="B5:E5"/>
    <mergeCell ref="B7:B9"/>
    <mergeCell ref="B11:E11"/>
    <mergeCell ref="B13:B16"/>
    <mergeCell ref="B20:B23"/>
    <mergeCell ref="B25:B28"/>
    <mergeCell ref="B30:B33"/>
    <mergeCell ref="B35:B38"/>
    <mergeCell ref="B40:E40"/>
  </mergeCell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76"/>
  <sheetViews>
    <sheetView topLeftCell="B1" zoomScale="80" zoomScaleNormal="80" workbookViewId="0">
      <selection activeCell="D24" sqref="D24"/>
    </sheetView>
  </sheetViews>
  <sheetFormatPr defaultRowHeight="15" x14ac:dyDescent="0.25"/>
  <cols>
    <col min="1" max="1" width="1.7109375" style="1" customWidth="1"/>
    <col min="2" max="3" width="8.5703125" style="32" customWidth="1"/>
    <col min="4" max="4" width="64.28515625" style="1" customWidth="1"/>
    <col min="5" max="6" width="8.5703125" style="1" customWidth="1"/>
    <col min="7" max="19" width="8.7109375" style="1" customWidth="1"/>
    <col min="20" max="21" width="14.28515625" style="32" customWidth="1"/>
    <col min="22" max="16384" width="9.140625" style="1"/>
  </cols>
  <sheetData>
    <row r="1" spans="2:21" ht="9" customHeight="1" thickBot="1" x14ac:dyDescent="0.3"/>
    <row r="2" spans="2:21" ht="24" thickBot="1" x14ac:dyDescent="0.3">
      <c r="B2" s="377" t="s">
        <v>180</v>
      </c>
      <c r="C2" s="378"/>
      <c r="D2" s="378"/>
      <c r="E2" s="378"/>
      <c r="F2" s="378"/>
      <c r="G2" s="378"/>
      <c r="H2" s="378"/>
      <c r="I2" s="378"/>
      <c r="J2" s="378"/>
      <c r="K2" s="378"/>
      <c r="L2" s="378"/>
      <c r="M2" s="378"/>
      <c r="N2" s="378"/>
      <c r="O2" s="378"/>
      <c r="P2" s="378"/>
      <c r="Q2" s="378"/>
      <c r="R2" s="378"/>
      <c r="S2" s="378"/>
      <c r="T2" s="378"/>
      <c r="U2" s="379"/>
    </row>
    <row r="3" spans="2:21" ht="8.25" customHeight="1" thickBot="1" x14ac:dyDescent="0.3">
      <c r="B3" s="43"/>
      <c r="C3" s="44"/>
      <c r="D3" s="45"/>
      <c r="E3" s="45"/>
      <c r="F3" s="45"/>
      <c r="G3" s="45"/>
      <c r="H3" s="45"/>
      <c r="I3" s="45"/>
      <c r="J3" s="46"/>
      <c r="K3" s="46"/>
      <c r="L3" s="46"/>
      <c r="M3" s="46"/>
      <c r="N3" s="46"/>
      <c r="O3" s="46"/>
      <c r="P3" s="46"/>
      <c r="Q3" s="46"/>
      <c r="R3" s="46"/>
      <c r="S3" s="46"/>
      <c r="T3" s="47"/>
      <c r="U3" s="48"/>
    </row>
    <row r="4" spans="2:21" ht="30" customHeight="1" thickBot="1" x14ac:dyDescent="0.3">
      <c r="B4" s="370" t="s">
        <v>172</v>
      </c>
      <c r="C4" s="365"/>
      <c r="D4" s="362"/>
      <c r="E4" s="363"/>
      <c r="F4" s="363"/>
      <c r="G4" s="363"/>
      <c r="H4" s="363"/>
      <c r="I4" s="363"/>
      <c r="J4" s="363"/>
      <c r="K4" s="363"/>
      <c r="L4" s="363"/>
      <c r="M4" s="363"/>
      <c r="N4" s="363"/>
      <c r="O4" s="363"/>
      <c r="P4" s="363"/>
      <c r="Q4" s="363"/>
      <c r="R4" s="363"/>
      <c r="S4" s="363"/>
      <c r="T4" s="364"/>
      <c r="U4" s="145"/>
    </row>
    <row r="5" spans="2:21" ht="9" customHeight="1" thickBot="1" x14ac:dyDescent="0.3">
      <c r="B5" s="49"/>
      <c r="C5" s="50"/>
      <c r="D5" s="51"/>
      <c r="E5" s="51"/>
      <c r="F5" s="51"/>
      <c r="G5" s="51"/>
      <c r="H5" s="51"/>
      <c r="I5" s="51"/>
      <c r="J5" s="52"/>
      <c r="K5" s="52"/>
      <c r="L5" s="52"/>
      <c r="M5" s="52"/>
      <c r="N5" s="52"/>
      <c r="O5" s="52"/>
      <c r="P5" s="52"/>
      <c r="Q5" s="52"/>
      <c r="R5" s="52"/>
      <c r="S5" s="52"/>
      <c r="T5" s="53"/>
      <c r="U5" s="54"/>
    </row>
    <row r="6" spans="2:21" ht="30" customHeight="1" thickBot="1" x14ac:dyDescent="0.3">
      <c r="B6" s="370" t="s">
        <v>241</v>
      </c>
      <c r="C6" s="365"/>
      <c r="D6" s="148"/>
      <c r="E6" s="51"/>
      <c r="F6" s="365" t="s">
        <v>242</v>
      </c>
      <c r="G6" s="365"/>
      <c r="H6" s="362"/>
      <c r="I6" s="363"/>
      <c r="J6" s="363"/>
      <c r="K6" s="363"/>
      <c r="L6" s="363"/>
      <c r="M6" s="363"/>
      <c r="N6" s="363"/>
      <c r="O6" s="363"/>
      <c r="P6" s="363"/>
      <c r="Q6" s="363"/>
      <c r="R6" s="363"/>
      <c r="S6" s="363"/>
      <c r="T6" s="364"/>
      <c r="U6" s="145"/>
    </row>
    <row r="7" spans="2:21" ht="9" customHeight="1" thickBot="1" x14ac:dyDescent="0.3">
      <c r="B7" s="49"/>
      <c r="C7" s="50"/>
      <c r="D7" s="51"/>
      <c r="E7" s="51"/>
      <c r="F7" s="51"/>
      <c r="G7" s="51"/>
      <c r="H7" s="51"/>
      <c r="I7" s="51"/>
      <c r="J7" s="52"/>
      <c r="K7" s="52"/>
      <c r="L7" s="52"/>
      <c r="M7" s="52"/>
      <c r="N7" s="52"/>
      <c r="O7" s="52"/>
      <c r="P7" s="52"/>
      <c r="Q7" s="52"/>
      <c r="R7" s="52"/>
      <c r="S7" s="52"/>
      <c r="T7" s="53"/>
      <c r="U7" s="54"/>
    </row>
    <row r="8" spans="2:21" ht="30" customHeight="1" thickBot="1" x14ac:dyDescent="0.3">
      <c r="B8" s="370" t="s">
        <v>341</v>
      </c>
      <c r="C8" s="365"/>
      <c r="D8" s="148"/>
      <c r="E8" s="51"/>
      <c r="F8" s="365" t="s">
        <v>246</v>
      </c>
      <c r="G8" s="365"/>
      <c r="H8" s="373"/>
      <c r="I8" s="374"/>
      <c r="J8" s="51"/>
      <c r="K8" s="365" t="s">
        <v>247</v>
      </c>
      <c r="L8" s="365"/>
      <c r="M8" s="375"/>
      <c r="N8" s="376"/>
      <c r="O8" s="52"/>
      <c r="P8" s="365" t="s">
        <v>248</v>
      </c>
      <c r="Q8" s="365"/>
      <c r="R8" s="368"/>
      <c r="S8" s="369"/>
      <c r="T8" s="53"/>
      <c r="U8" s="54"/>
    </row>
    <row r="9" spans="2:21" ht="9" customHeight="1" thickBot="1" x14ac:dyDescent="0.3">
      <c r="B9" s="49"/>
      <c r="C9" s="50"/>
      <c r="D9" s="51"/>
      <c r="E9" s="51"/>
      <c r="F9" s="51"/>
      <c r="G9" s="51"/>
      <c r="H9" s="51"/>
      <c r="I9" s="51"/>
      <c r="J9" s="52"/>
      <c r="K9" s="52"/>
      <c r="L9" s="52"/>
      <c r="M9" s="52"/>
      <c r="N9" s="52"/>
      <c r="O9" s="52"/>
      <c r="P9" s="52"/>
      <c r="Q9" s="52"/>
      <c r="R9" s="52"/>
      <c r="S9" s="52"/>
      <c r="T9" s="53"/>
      <c r="U9" s="54"/>
    </row>
    <row r="10" spans="2:21" ht="29.25" customHeight="1" thickBot="1" x14ac:dyDescent="0.3">
      <c r="B10" s="370" t="s">
        <v>249</v>
      </c>
      <c r="C10" s="365"/>
      <c r="D10" s="144">
        <f>+H10+M10</f>
        <v>0</v>
      </c>
      <c r="E10" s="51"/>
      <c r="F10" s="365" t="s">
        <v>250</v>
      </c>
      <c r="G10" s="365"/>
      <c r="H10" s="371">
        <f>+T19</f>
        <v>0</v>
      </c>
      <c r="I10" s="372"/>
      <c r="J10" s="52"/>
      <c r="K10" s="365" t="s">
        <v>251</v>
      </c>
      <c r="L10" s="365"/>
      <c r="M10" s="371">
        <f>+U19</f>
        <v>0</v>
      </c>
      <c r="N10" s="372"/>
      <c r="O10" s="52"/>
      <c r="P10" s="365" t="s">
        <v>253</v>
      </c>
      <c r="Q10" s="365"/>
      <c r="R10" s="366" t="str">
        <f>+IF(ISERR(H10/D10),"",(H10/D10))</f>
        <v/>
      </c>
      <c r="S10" s="367"/>
      <c r="T10" s="53"/>
      <c r="U10" s="54"/>
    </row>
    <row r="11" spans="2:21" ht="9" customHeight="1" thickBot="1" x14ac:dyDescent="0.3">
      <c r="B11" s="49"/>
      <c r="C11" s="50"/>
      <c r="D11" s="51"/>
      <c r="E11" s="51"/>
      <c r="F11" s="51"/>
      <c r="G11" s="51"/>
      <c r="H11" s="51"/>
      <c r="I11" s="51"/>
      <c r="J11" s="52"/>
      <c r="K11" s="52"/>
      <c r="L11" s="52"/>
      <c r="M11" s="52"/>
      <c r="N11" s="52"/>
      <c r="O11" s="52"/>
      <c r="P11" s="52"/>
      <c r="Q11" s="52"/>
      <c r="R11" s="101"/>
      <c r="S11" s="101"/>
      <c r="T11" s="53"/>
      <c r="U11" s="54"/>
    </row>
    <row r="12" spans="2:21" ht="27" customHeight="1" thickBot="1" x14ac:dyDescent="0.3">
      <c r="B12" s="49"/>
      <c r="C12" s="50"/>
      <c r="D12" s="51"/>
      <c r="E12" s="51"/>
      <c r="F12" s="51"/>
      <c r="G12" s="51"/>
      <c r="H12" s="51"/>
      <c r="I12" s="51"/>
      <c r="J12" s="52"/>
      <c r="K12" s="52"/>
      <c r="L12" s="52"/>
      <c r="M12" s="52"/>
      <c r="N12" s="52"/>
      <c r="O12" s="52"/>
      <c r="P12" s="365" t="s">
        <v>252</v>
      </c>
      <c r="Q12" s="365"/>
      <c r="R12" s="366" t="str">
        <f>+IF(ISERR(M10/D10),"",(M10/D10))</f>
        <v/>
      </c>
      <c r="S12" s="367"/>
      <c r="T12" s="53"/>
      <c r="U12" s="54"/>
    </row>
    <row r="13" spans="2:21" ht="9" customHeight="1" thickBot="1" x14ac:dyDescent="0.3">
      <c r="B13" s="55"/>
      <c r="C13" s="56"/>
      <c r="D13" s="57"/>
      <c r="E13" s="57"/>
      <c r="F13" s="57"/>
      <c r="G13" s="57"/>
      <c r="H13" s="57"/>
      <c r="I13" s="57"/>
      <c r="J13" s="58"/>
      <c r="K13" s="58"/>
      <c r="L13" s="58"/>
      <c r="M13" s="58"/>
      <c r="N13" s="58"/>
      <c r="O13" s="58"/>
      <c r="P13" s="58"/>
      <c r="Q13" s="58"/>
      <c r="R13" s="58"/>
      <c r="S13" s="58"/>
      <c r="T13" s="59"/>
      <c r="U13" s="60"/>
    </row>
    <row r="14" spans="2:21" ht="9" customHeight="1" thickBot="1" x14ac:dyDescent="0.3"/>
    <row r="15" spans="2:21" ht="20.25" customHeight="1" x14ac:dyDescent="0.25">
      <c r="B15" s="427" t="s">
        <v>182</v>
      </c>
      <c r="C15" s="427" t="s">
        <v>166</v>
      </c>
      <c r="D15" s="438" t="s">
        <v>369</v>
      </c>
      <c r="E15" s="440" t="s">
        <v>164</v>
      </c>
      <c r="F15" s="442" t="s">
        <v>165</v>
      </c>
      <c r="G15" s="429" t="s">
        <v>183</v>
      </c>
      <c r="H15" s="429"/>
      <c r="I15" s="429"/>
      <c r="J15" s="429"/>
      <c r="K15" s="429"/>
      <c r="L15" s="429"/>
      <c r="M15" s="429"/>
      <c r="N15" s="429"/>
      <c r="O15" s="429"/>
      <c r="P15" s="429"/>
      <c r="Q15" s="429"/>
      <c r="R15" s="429"/>
      <c r="S15" s="429"/>
      <c r="T15" s="262" t="s">
        <v>245</v>
      </c>
      <c r="U15" s="264"/>
    </row>
    <row r="16" spans="2:21" ht="31.5" customHeight="1" thickBot="1" x14ac:dyDescent="0.3">
      <c r="B16" s="428"/>
      <c r="C16" s="428"/>
      <c r="D16" s="439"/>
      <c r="E16" s="441"/>
      <c r="F16" s="443"/>
      <c r="G16" s="39">
        <v>1</v>
      </c>
      <c r="H16" s="40">
        <v>2</v>
      </c>
      <c r="I16" s="40">
        <v>3</v>
      </c>
      <c r="J16" s="40">
        <v>4</v>
      </c>
      <c r="K16" s="40">
        <v>5</v>
      </c>
      <c r="L16" s="40">
        <v>6</v>
      </c>
      <c r="M16" s="40">
        <v>7</v>
      </c>
      <c r="N16" s="40">
        <v>8</v>
      </c>
      <c r="O16" s="40">
        <v>9</v>
      </c>
      <c r="P16" s="40">
        <v>10</v>
      </c>
      <c r="Q16" s="40">
        <v>11</v>
      </c>
      <c r="R16" s="40">
        <v>12</v>
      </c>
      <c r="S16" s="31" t="s">
        <v>181</v>
      </c>
      <c r="T16" s="41" t="s">
        <v>243</v>
      </c>
      <c r="U16" s="42" t="s">
        <v>244</v>
      </c>
    </row>
    <row r="17" spans="2:21" ht="15" customHeight="1" x14ac:dyDescent="0.25">
      <c r="B17" s="434">
        <v>1</v>
      </c>
      <c r="C17" s="434" t="s">
        <v>228</v>
      </c>
      <c r="D17" s="149" t="s">
        <v>197</v>
      </c>
      <c r="E17" s="402"/>
      <c r="F17" s="398"/>
      <c r="G17" s="395"/>
      <c r="H17" s="391"/>
      <c r="I17" s="391"/>
      <c r="J17" s="391"/>
      <c r="K17" s="391"/>
      <c r="L17" s="391"/>
      <c r="M17" s="391"/>
      <c r="N17" s="391"/>
      <c r="O17" s="391"/>
      <c r="P17" s="391"/>
      <c r="Q17" s="391"/>
      <c r="R17" s="391"/>
      <c r="S17" s="392"/>
      <c r="T17" s="385"/>
      <c r="U17" s="385"/>
    </row>
    <row r="18" spans="2:21" ht="30" customHeight="1" x14ac:dyDescent="0.25">
      <c r="B18" s="435"/>
      <c r="C18" s="435"/>
      <c r="D18" s="151"/>
      <c r="E18" s="403"/>
      <c r="F18" s="404"/>
      <c r="G18" s="396"/>
      <c r="H18" s="393"/>
      <c r="I18" s="393"/>
      <c r="J18" s="393"/>
      <c r="K18" s="393"/>
      <c r="L18" s="393"/>
      <c r="M18" s="393"/>
      <c r="N18" s="393"/>
      <c r="O18" s="393"/>
      <c r="P18" s="393"/>
      <c r="Q18" s="393"/>
      <c r="R18" s="393"/>
      <c r="S18" s="394"/>
      <c r="T18" s="386"/>
      <c r="U18" s="386"/>
    </row>
    <row r="19" spans="2:21" ht="15" customHeight="1" x14ac:dyDescent="0.25">
      <c r="B19" s="432">
        <v>2</v>
      </c>
      <c r="C19" s="432" t="s">
        <v>229</v>
      </c>
      <c r="D19" s="150" t="s">
        <v>342</v>
      </c>
      <c r="E19" s="405"/>
      <c r="F19" s="398"/>
      <c r="G19" s="397"/>
      <c r="H19" s="391"/>
      <c r="I19" s="391"/>
      <c r="J19" s="391"/>
      <c r="K19" s="391"/>
      <c r="L19" s="391"/>
      <c r="M19" s="391"/>
      <c r="N19" s="391"/>
      <c r="O19" s="391"/>
      <c r="P19" s="391"/>
      <c r="Q19" s="391"/>
      <c r="R19" s="391"/>
      <c r="S19" s="392"/>
      <c r="T19" s="387">
        <f>+T21+T35+T46+T57+T68</f>
        <v>0</v>
      </c>
      <c r="U19" s="389">
        <f>+U21+U35+U46+U57+U68</f>
        <v>0</v>
      </c>
    </row>
    <row r="20" spans="2:21" ht="30" customHeight="1" thickBot="1" x14ac:dyDescent="0.3">
      <c r="B20" s="433"/>
      <c r="C20" s="433"/>
      <c r="D20" s="152"/>
      <c r="E20" s="402"/>
      <c r="F20" s="398"/>
      <c r="G20" s="395"/>
      <c r="H20" s="391"/>
      <c r="I20" s="391"/>
      <c r="J20" s="391"/>
      <c r="K20" s="391"/>
      <c r="L20" s="391"/>
      <c r="M20" s="391"/>
      <c r="N20" s="391"/>
      <c r="O20" s="391"/>
      <c r="P20" s="391"/>
      <c r="Q20" s="391"/>
      <c r="R20" s="391"/>
      <c r="S20" s="392"/>
      <c r="T20" s="388"/>
      <c r="U20" s="390"/>
    </row>
    <row r="21" spans="2:21" x14ac:dyDescent="0.25">
      <c r="B21" s="430">
        <v>3</v>
      </c>
      <c r="C21" s="430" t="s">
        <v>230</v>
      </c>
      <c r="D21" s="37" t="s">
        <v>335</v>
      </c>
      <c r="E21" s="436"/>
      <c r="F21" s="450"/>
      <c r="G21" s="452"/>
      <c r="H21" s="414"/>
      <c r="I21" s="414"/>
      <c r="J21" s="414"/>
      <c r="K21" s="414"/>
      <c r="L21" s="414"/>
      <c r="M21" s="414"/>
      <c r="N21" s="414"/>
      <c r="O21" s="414"/>
      <c r="P21" s="414"/>
      <c r="Q21" s="414"/>
      <c r="R21" s="414"/>
      <c r="S21" s="446"/>
      <c r="T21" s="448">
        <f>+SUM(T23:T32)</f>
        <v>0</v>
      </c>
      <c r="U21" s="444">
        <f>+SUM(U23:U32)</f>
        <v>0</v>
      </c>
    </row>
    <row r="22" spans="2:21" ht="30" customHeight="1" x14ac:dyDescent="0.25">
      <c r="B22" s="431"/>
      <c r="C22" s="431"/>
      <c r="D22" s="104" t="s">
        <v>343</v>
      </c>
      <c r="E22" s="437"/>
      <c r="F22" s="451"/>
      <c r="G22" s="453"/>
      <c r="H22" s="415"/>
      <c r="I22" s="415"/>
      <c r="J22" s="415"/>
      <c r="K22" s="415"/>
      <c r="L22" s="415"/>
      <c r="M22" s="415"/>
      <c r="N22" s="415"/>
      <c r="O22" s="415"/>
      <c r="P22" s="415"/>
      <c r="Q22" s="415"/>
      <c r="R22" s="415"/>
      <c r="S22" s="447"/>
      <c r="T22" s="449"/>
      <c r="U22" s="445"/>
    </row>
    <row r="23" spans="2:21" ht="30" customHeight="1" x14ac:dyDescent="0.25">
      <c r="B23" s="33" t="s">
        <v>174</v>
      </c>
      <c r="C23" s="33" t="s">
        <v>231</v>
      </c>
      <c r="D23" s="153"/>
      <c r="E23" s="158"/>
      <c r="F23" s="159"/>
      <c r="G23" s="160"/>
      <c r="H23" s="161"/>
      <c r="I23" s="161"/>
      <c r="J23" s="161"/>
      <c r="K23" s="161"/>
      <c r="L23" s="161"/>
      <c r="M23" s="161"/>
      <c r="N23" s="161"/>
      <c r="O23" s="161"/>
      <c r="P23" s="161"/>
      <c r="Q23" s="161"/>
      <c r="R23" s="161"/>
      <c r="S23" s="162"/>
      <c r="T23" s="137">
        <f>+'Actividad R0'!K11</f>
        <v>0</v>
      </c>
      <c r="U23" s="138">
        <f>+'Actividad R0'!L11</f>
        <v>0</v>
      </c>
    </row>
    <row r="24" spans="2:21" ht="30" customHeight="1" x14ac:dyDescent="0.25">
      <c r="B24" s="33" t="s">
        <v>175</v>
      </c>
      <c r="C24" s="33" t="s">
        <v>232</v>
      </c>
      <c r="D24" s="153"/>
      <c r="E24" s="158"/>
      <c r="F24" s="159"/>
      <c r="G24" s="160"/>
      <c r="H24" s="161"/>
      <c r="I24" s="161"/>
      <c r="J24" s="161"/>
      <c r="K24" s="161"/>
      <c r="L24" s="161"/>
      <c r="M24" s="161"/>
      <c r="N24" s="161"/>
      <c r="O24" s="161"/>
      <c r="P24" s="161"/>
      <c r="Q24" s="161"/>
      <c r="R24" s="161"/>
      <c r="S24" s="162"/>
      <c r="T24" s="137">
        <f>+'Actividad R0'!K12</f>
        <v>0</v>
      </c>
      <c r="U24" s="138">
        <f>+'Actividad R0'!L12</f>
        <v>0</v>
      </c>
    </row>
    <row r="25" spans="2:21" ht="30" customHeight="1" x14ac:dyDescent="0.25">
      <c r="B25" s="33" t="s">
        <v>189</v>
      </c>
      <c r="C25" s="33" t="s">
        <v>233</v>
      </c>
      <c r="D25" s="153"/>
      <c r="E25" s="158"/>
      <c r="F25" s="159"/>
      <c r="G25" s="160"/>
      <c r="H25" s="161"/>
      <c r="I25" s="161"/>
      <c r="J25" s="161"/>
      <c r="K25" s="161"/>
      <c r="L25" s="161"/>
      <c r="M25" s="161"/>
      <c r="N25" s="161"/>
      <c r="O25" s="161"/>
      <c r="P25" s="161"/>
      <c r="Q25" s="161"/>
      <c r="R25" s="161"/>
      <c r="S25" s="162"/>
      <c r="T25" s="137">
        <f>+'Actividad R0'!K13</f>
        <v>0</v>
      </c>
      <c r="U25" s="138">
        <f>+'Actividad R0'!L13</f>
        <v>0</v>
      </c>
    </row>
    <row r="26" spans="2:21" ht="30" customHeight="1" x14ac:dyDescent="0.25">
      <c r="B26" s="33" t="s">
        <v>190</v>
      </c>
      <c r="C26" s="33" t="s">
        <v>234</v>
      </c>
      <c r="D26" s="153"/>
      <c r="E26" s="158"/>
      <c r="F26" s="159"/>
      <c r="G26" s="160"/>
      <c r="H26" s="161"/>
      <c r="I26" s="161"/>
      <c r="J26" s="161"/>
      <c r="K26" s="161"/>
      <c r="L26" s="161"/>
      <c r="M26" s="161"/>
      <c r="N26" s="161"/>
      <c r="O26" s="161"/>
      <c r="P26" s="161"/>
      <c r="Q26" s="161"/>
      <c r="R26" s="161"/>
      <c r="S26" s="162"/>
      <c r="T26" s="137">
        <f>+'Actividad R0'!K14</f>
        <v>0</v>
      </c>
      <c r="U26" s="138">
        <f>+'Actividad R0'!L14</f>
        <v>0</v>
      </c>
    </row>
    <row r="27" spans="2:21" ht="30" customHeight="1" x14ac:dyDescent="0.25">
      <c r="B27" s="33" t="s">
        <v>191</v>
      </c>
      <c r="C27" s="33" t="s">
        <v>235</v>
      </c>
      <c r="D27" s="153"/>
      <c r="E27" s="158"/>
      <c r="F27" s="159"/>
      <c r="G27" s="160"/>
      <c r="H27" s="161"/>
      <c r="I27" s="161"/>
      <c r="J27" s="161"/>
      <c r="K27" s="161"/>
      <c r="L27" s="161"/>
      <c r="M27" s="161"/>
      <c r="N27" s="161"/>
      <c r="O27" s="161"/>
      <c r="P27" s="161"/>
      <c r="Q27" s="161"/>
      <c r="R27" s="161"/>
      <c r="S27" s="162"/>
      <c r="T27" s="137">
        <f>+'Actividad R0'!K15</f>
        <v>0</v>
      </c>
      <c r="U27" s="138">
        <f>+'Actividad R0'!L15</f>
        <v>0</v>
      </c>
    </row>
    <row r="28" spans="2:21" ht="30" customHeight="1" x14ac:dyDescent="0.25">
      <c r="B28" s="33" t="s">
        <v>192</v>
      </c>
      <c r="C28" s="33" t="s">
        <v>236</v>
      </c>
      <c r="D28" s="153"/>
      <c r="E28" s="158"/>
      <c r="F28" s="159"/>
      <c r="G28" s="160"/>
      <c r="H28" s="161"/>
      <c r="I28" s="161"/>
      <c r="J28" s="161"/>
      <c r="K28" s="161"/>
      <c r="L28" s="161"/>
      <c r="M28" s="161"/>
      <c r="N28" s="161"/>
      <c r="O28" s="161"/>
      <c r="P28" s="161"/>
      <c r="Q28" s="161"/>
      <c r="R28" s="161"/>
      <c r="S28" s="162"/>
      <c r="T28" s="137">
        <f>+'Actividad R0'!K16</f>
        <v>0</v>
      </c>
      <c r="U28" s="138">
        <f>+'Actividad R0'!L16</f>
        <v>0</v>
      </c>
    </row>
    <row r="29" spans="2:21" ht="30" customHeight="1" x14ac:dyDescent="0.25">
      <c r="B29" s="33" t="s">
        <v>193</v>
      </c>
      <c r="C29" s="33" t="s">
        <v>237</v>
      </c>
      <c r="D29" s="153"/>
      <c r="E29" s="158"/>
      <c r="F29" s="159"/>
      <c r="G29" s="160"/>
      <c r="H29" s="161"/>
      <c r="I29" s="161"/>
      <c r="J29" s="161"/>
      <c r="K29" s="161"/>
      <c r="L29" s="161"/>
      <c r="M29" s="161"/>
      <c r="N29" s="161"/>
      <c r="O29" s="161"/>
      <c r="P29" s="161"/>
      <c r="Q29" s="161"/>
      <c r="R29" s="161"/>
      <c r="S29" s="162"/>
      <c r="T29" s="137">
        <f>+'Actividad R0'!K17</f>
        <v>0</v>
      </c>
      <c r="U29" s="138">
        <f>+'Actividad R0'!L17</f>
        <v>0</v>
      </c>
    </row>
    <row r="30" spans="2:21" ht="30" customHeight="1" x14ac:dyDescent="0.25">
      <c r="B30" s="33" t="s">
        <v>194</v>
      </c>
      <c r="C30" s="33" t="s">
        <v>238</v>
      </c>
      <c r="D30" s="153"/>
      <c r="E30" s="158"/>
      <c r="F30" s="159"/>
      <c r="G30" s="160"/>
      <c r="H30" s="161"/>
      <c r="I30" s="161"/>
      <c r="J30" s="161"/>
      <c r="K30" s="161"/>
      <c r="L30" s="161"/>
      <c r="M30" s="161"/>
      <c r="N30" s="161"/>
      <c r="O30" s="161"/>
      <c r="P30" s="161"/>
      <c r="Q30" s="161"/>
      <c r="R30" s="161"/>
      <c r="S30" s="162"/>
      <c r="T30" s="137">
        <f>+'Actividad R0'!K18</f>
        <v>0</v>
      </c>
      <c r="U30" s="138">
        <f>+'Actividad R0'!L18</f>
        <v>0</v>
      </c>
    </row>
    <row r="31" spans="2:21" ht="30" customHeight="1" x14ac:dyDescent="0.25">
      <c r="B31" s="33" t="s">
        <v>195</v>
      </c>
      <c r="C31" s="33" t="s">
        <v>239</v>
      </c>
      <c r="D31" s="153"/>
      <c r="E31" s="158"/>
      <c r="F31" s="159"/>
      <c r="G31" s="160"/>
      <c r="H31" s="161"/>
      <c r="I31" s="161"/>
      <c r="J31" s="161"/>
      <c r="K31" s="161"/>
      <c r="L31" s="161"/>
      <c r="M31" s="161"/>
      <c r="N31" s="161"/>
      <c r="O31" s="161"/>
      <c r="P31" s="161"/>
      <c r="Q31" s="161"/>
      <c r="R31" s="161"/>
      <c r="S31" s="162"/>
      <c r="T31" s="137">
        <f>+'Actividad R0'!K19</f>
        <v>0</v>
      </c>
      <c r="U31" s="138">
        <f>+'Actividad R0'!L19</f>
        <v>0</v>
      </c>
    </row>
    <row r="32" spans="2:21" ht="30" customHeight="1" thickBot="1" x14ac:dyDescent="0.3">
      <c r="B32" s="35" t="s">
        <v>196</v>
      </c>
      <c r="C32" s="35" t="s">
        <v>240</v>
      </c>
      <c r="D32" s="154"/>
      <c r="E32" s="163"/>
      <c r="F32" s="164"/>
      <c r="G32" s="165"/>
      <c r="H32" s="166"/>
      <c r="I32" s="166"/>
      <c r="J32" s="166"/>
      <c r="K32" s="166"/>
      <c r="L32" s="166"/>
      <c r="M32" s="166"/>
      <c r="N32" s="166"/>
      <c r="O32" s="166"/>
      <c r="P32" s="166"/>
      <c r="Q32" s="166"/>
      <c r="R32" s="166"/>
      <c r="S32" s="167"/>
      <c r="T32" s="139">
        <f>+'Actividad R0'!K20</f>
        <v>0</v>
      </c>
      <c r="U32" s="140">
        <f>+'Actividad R0'!L20</f>
        <v>0</v>
      </c>
    </row>
    <row r="33" spans="2:21" x14ac:dyDescent="0.25">
      <c r="B33" s="399">
        <v>4</v>
      </c>
      <c r="C33" s="399" t="s">
        <v>168</v>
      </c>
      <c r="D33" s="147" t="s">
        <v>184</v>
      </c>
      <c r="E33" s="406"/>
      <c r="F33" s="408"/>
      <c r="G33" s="410"/>
      <c r="H33" s="412"/>
      <c r="I33" s="412"/>
      <c r="J33" s="412"/>
      <c r="K33" s="412"/>
      <c r="L33" s="412"/>
      <c r="M33" s="412"/>
      <c r="N33" s="412"/>
      <c r="O33" s="412"/>
      <c r="P33" s="412"/>
      <c r="Q33" s="412"/>
      <c r="R33" s="412"/>
      <c r="S33" s="426"/>
      <c r="T33" s="419" t="s">
        <v>290</v>
      </c>
      <c r="U33" s="421">
        <f>+T35+U35</f>
        <v>0</v>
      </c>
    </row>
    <row r="34" spans="2:21" ht="30" customHeight="1" x14ac:dyDescent="0.25">
      <c r="B34" s="400"/>
      <c r="C34" s="400"/>
      <c r="D34" s="151"/>
      <c r="E34" s="407"/>
      <c r="F34" s="409"/>
      <c r="G34" s="411"/>
      <c r="H34" s="413"/>
      <c r="I34" s="413"/>
      <c r="J34" s="413"/>
      <c r="K34" s="413"/>
      <c r="L34" s="413"/>
      <c r="M34" s="413"/>
      <c r="N34" s="413"/>
      <c r="O34" s="413"/>
      <c r="P34" s="413"/>
      <c r="Q34" s="413"/>
      <c r="R34" s="413"/>
      <c r="S34" s="418"/>
      <c r="T34" s="420"/>
      <c r="U34" s="422"/>
    </row>
    <row r="35" spans="2:21" x14ac:dyDescent="0.25">
      <c r="B35" s="34"/>
      <c r="C35" s="34" t="s">
        <v>262</v>
      </c>
      <c r="D35" s="36" t="s">
        <v>185</v>
      </c>
      <c r="E35" s="383"/>
      <c r="F35" s="384"/>
      <c r="G35" s="380"/>
      <c r="H35" s="381"/>
      <c r="I35" s="381"/>
      <c r="J35" s="381"/>
      <c r="K35" s="381"/>
      <c r="L35" s="381"/>
      <c r="M35" s="381"/>
      <c r="N35" s="381"/>
      <c r="O35" s="381"/>
      <c r="P35" s="381"/>
      <c r="Q35" s="381"/>
      <c r="R35" s="381"/>
      <c r="S35" s="382"/>
      <c r="T35" s="141">
        <f>+SUM(T36:T43)</f>
        <v>0</v>
      </c>
      <c r="U35" s="142">
        <f>+SUM(U36:U43)</f>
        <v>0</v>
      </c>
    </row>
    <row r="36" spans="2:21" ht="30" customHeight="1" x14ac:dyDescent="0.25">
      <c r="B36" s="33" t="s">
        <v>173</v>
      </c>
      <c r="C36" s="33" t="s">
        <v>254</v>
      </c>
      <c r="D36" s="155"/>
      <c r="E36" s="158"/>
      <c r="F36" s="159"/>
      <c r="G36" s="160"/>
      <c r="H36" s="161"/>
      <c r="I36" s="161"/>
      <c r="J36" s="161"/>
      <c r="K36" s="161"/>
      <c r="L36" s="161"/>
      <c r="M36" s="161"/>
      <c r="N36" s="161"/>
      <c r="O36" s="161"/>
      <c r="P36" s="161"/>
      <c r="Q36" s="161"/>
      <c r="R36" s="161"/>
      <c r="S36" s="162"/>
      <c r="T36" s="137">
        <f>+'Actividad R1'!I7</f>
        <v>0</v>
      </c>
      <c r="U36" s="138">
        <f>+'Actividad R1'!L7</f>
        <v>0</v>
      </c>
    </row>
    <row r="37" spans="2:21" ht="30" customHeight="1" x14ac:dyDescent="0.25">
      <c r="B37" s="33" t="s">
        <v>198</v>
      </c>
      <c r="C37" s="33" t="s">
        <v>255</v>
      </c>
      <c r="D37" s="155"/>
      <c r="E37" s="158"/>
      <c r="F37" s="159"/>
      <c r="G37" s="160"/>
      <c r="H37" s="161"/>
      <c r="I37" s="161"/>
      <c r="J37" s="161"/>
      <c r="K37" s="161"/>
      <c r="L37" s="161"/>
      <c r="M37" s="161"/>
      <c r="N37" s="161"/>
      <c r="O37" s="161"/>
      <c r="P37" s="161"/>
      <c r="Q37" s="161"/>
      <c r="R37" s="161"/>
      <c r="S37" s="162"/>
      <c r="T37" s="137">
        <f>+'Actividad R1'!I24</f>
        <v>0</v>
      </c>
      <c r="U37" s="138">
        <f>+'Actividad R1'!L24</f>
        <v>0</v>
      </c>
    </row>
    <row r="38" spans="2:21" ht="30" customHeight="1" x14ac:dyDescent="0.25">
      <c r="B38" s="33" t="s">
        <v>199</v>
      </c>
      <c r="C38" s="33" t="s">
        <v>256</v>
      </c>
      <c r="D38" s="155"/>
      <c r="E38" s="158"/>
      <c r="F38" s="159"/>
      <c r="G38" s="160"/>
      <c r="H38" s="161"/>
      <c r="I38" s="161"/>
      <c r="J38" s="161"/>
      <c r="K38" s="161"/>
      <c r="L38" s="161"/>
      <c r="M38" s="161"/>
      <c r="N38" s="161"/>
      <c r="O38" s="161"/>
      <c r="P38" s="161"/>
      <c r="Q38" s="161"/>
      <c r="R38" s="161"/>
      <c r="S38" s="162"/>
      <c r="T38" s="137">
        <f>+'Actividad R1'!I41</f>
        <v>0</v>
      </c>
      <c r="U38" s="138">
        <f>+'Actividad R1'!L41</f>
        <v>0</v>
      </c>
    </row>
    <row r="39" spans="2:21" ht="30" customHeight="1" x14ac:dyDescent="0.25">
      <c r="B39" s="33" t="s">
        <v>200</v>
      </c>
      <c r="C39" s="33" t="s">
        <v>257</v>
      </c>
      <c r="D39" s="155"/>
      <c r="E39" s="158"/>
      <c r="F39" s="159"/>
      <c r="G39" s="160"/>
      <c r="H39" s="161"/>
      <c r="I39" s="161"/>
      <c r="J39" s="161"/>
      <c r="K39" s="161"/>
      <c r="L39" s="161"/>
      <c r="M39" s="161"/>
      <c r="N39" s="161"/>
      <c r="O39" s="161"/>
      <c r="P39" s="161"/>
      <c r="Q39" s="161"/>
      <c r="R39" s="161"/>
      <c r="S39" s="162"/>
      <c r="T39" s="137">
        <f>+'Actividad R1'!I58</f>
        <v>0</v>
      </c>
      <c r="U39" s="138">
        <f>+'Actividad R1'!L58</f>
        <v>0</v>
      </c>
    </row>
    <row r="40" spans="2:21" ht="30" customHeight="1" x14ac:dyDescent="0.25">
      <c r="B40" s="33" t="s">
        <v>201</v>
      </c>
      <c r="C40" s="33" t="s">
        <v>258</v>
      </c>
      <c r="D40" s="155"/>
      <c r="E40" s="158"/>
      <c r="F40" s="159"/>
      <c r="G40" s="160"/>
      <c r="H40" s="161"/>
      <c r="I40" s="161"/>
      <c r="J40" s="161"/>
      <c r="K40" s="161"/>
      <c r="L40" s="161"/>
      <c r="M40" s="161"/>
      <c r="N40" s="161"/>
      <c r="O40" s="161"/>
      <c r="P40" s="161"/>
      <c r="Q40" s="161"/>
      <c r="R40" s="161"/>
      <c r="S40" s="162"/>
      <c r="T40" s="137">
        <f>+'Actividad R1'!I75</f>
        <v>0</v>
      </c>
      <c r="U40" s="138">
        <f>+'Actividad R1'!L75</f>
        <v>0</v>
      </c>
    </row>
    <row r="41" spans="2:21" ht="30" customHeight="1" x14ac:dyDescent="0.25">
      <c r="B41" s="33" t="s">
        <v>202</v>
      </c>
      <c r="C41" s="33" t="s">
        <v>259</v>
      </c>
      <c r="D41" s="155"/>
      <c r="E41" s="158"/>
      <c r="F41" s="159"/>
      <c r="G41" s="160"/>
      <c r="H41" s="161"/>
      <c r="I41" s="161"/>
      <c r="J41" s="161"/>
      <c r="K41" s="161"/>
      <c r="L41" s="161"/>
      <c r="M41" s="161"/>
      <c r="N41" s="161"/>
      <c r="O41" s="161"/>
      <c r="P41" s="161"/>
      <c r="Q41" s="161"/>
      <c r="R41" s="161"/>
      <c r="S41" s="162"/>
      <c r="T41" s="137">
        <f>+'Actividad R1'!I92</f>
        <v>0</v>
      </c>
      <c r="U41" s="138">
        <f>+'Actividad R1'!L92</f>
        <v>0</v>
      </c>
    </row>
    <row r="42" spans="2:21" ht="30" customHeight="1" x14ac:dyDescent="0.25">
      <c r="B42" s="33" t="s">
        <v>203</v>
      </c>
      <c r="C42" s="33" t="s">
        <v>260</v>
      </c>
      <c r="D42" s="155"/>
      <c r="E42" s="158"/>
      <c r="F42" s="159"/>
      <c r="G42" s="160"/>
      <c r="H42" s="161"/>
      <c r="I42" s="161"/>
      <c r="J42" s="161"/>
      <c r="K42" s="161"/>
      <c r="L42" s="161"/>
      <c r="M42" s="161"/>
      <c r="N42" s="161"/>
      <c r="O42" s="161"/>
      <c r="P42" s="161"/>
      <c r="Q42" s="161"/>
      <c r="R42" s="161"/>
      <c r="S42" s="162"/>
      <c r="T42" s="137">
        <f>+'Actividad R1'!I109</f>
        <v>0</v>
      </c>
      <c r="U42" s="138">
        <f>+'Actividad R1'!L109</f>
        <v>0</v>
      </c>
    </row>
    <row r="43" spans="2:21" ht="30" customHeight="1" thickBot="1" x14ac:dyDescent="0.3">
      <c r="B43" s="38" t="s">
        <v>204</v>
      </c>
      <c r="C43" s="33" t="s">
        <v>261</v>
      </c>
      <c r="D43" s="156"/>
      <c r="E43" s="168"/>
      <c r="F43" s="169"/>
      <c r="G43" s="170"/>
      <c r="H43" s="171"/>
      <c r="I43" s="171"/>
      <c r="J43" s="171"/>
      <c r="K43" s="171"/>
      <c r="L43" s="171"/>
      <c r="M43" s="171"/>
      <c r="N43" s="171"/>
      <c r="O43" s="171"/>
      <c r="P43" s="171"/>
      <c r="Q43" s="171"/>
      <c r="R43" s="171"/>
      <c r="S43" s="172"/>
      <c r="T43" s="143">
        <f>+'Actividad R1'!I126</f>
        <v>0</v>
      </c>
      <c r="U43" s="140">
        <f>+'Actividad R1'!L126</f>
        <v>0</v>
      </c>
    </row>
    <row r="44" spans="2:21" x14ac:dyDescent="0.25">
      <c r="B44" s="401">
        <v>5</v>
      </c>
      <c r="C44" s="401" t="s">
        <v>169</v>
      </c>
      <c r="D44" s="147" t="s">
        <v>186</v>
      </c>
      <c r="E44" s="423"/>
      <c r="F44" s="424"/>
      <c r="G44" s="425"/>
      <c r="H44" s="416"/>
      <c r="I44" s="416"/>
      <c r="J44" s="416"/>
      <c r="K44" s="416"/>
      <c r="L44" s="416"/>
      <c r="M44" s="416"/>
      <c r="N44" s="416"/>
      <c r="O44" s="416"/>
      <c r="P44" s="416"/>
      <c r="Q44" s="416"/>
      <c r="R44" s="416"/>
      <c r="S44" s="417"/>
      <c r="T44" s="419" t="s">
        <v>290</v>
      </c>
      <c r="U44" s="421">
        <f>+T46+U46</f>
        <v>0</v>
      </c>
    </row>
    <row r="45" spans="2:21" ht="30" customHeight="1" x14ac:dyDescent="0.25">
      <c r="B45" s="400"/>
      <c r="C45" s="400"/>
      <c r="D45" s="146"/>
      <c r="E45" s="407"/>
      <c r="F45" s="409"/>
      <c r="G45" s="411"/>
      <c r="H45" s="413"/>
      <c r="I45" s="413"/>
      <c r="J45" s="413"/>
      <c r="K45" s="413"/>
      <c r="L45" s="413"/>
      <c r="M45" s="413"/>
      <c r="N45" s="413"/>
      <c r="O45" s="413"/>
      <c r="P45" s="413"/>
      <c r="Q45" s="413"/>
      <c r="R45" s="413"/>
      <c r="S45" s="418"/>
      <c r="T45" s="420"/>
      <c r="U45" s="422"/>
    </row>
    <row r="46" spans="2:21" x14ac:dyDescent="0.25">
      <c r="B46" s="34"/>
      <c r="C46" s="34" t="s">
        <v>263</v>
      </c>
      <c r="D46" s="36" t="s">
        <v>185</v>
      </c>
      <c r="E46" s="383"/>
      <c r="F46" s="384"/>
      <c r="G46" s="380"/>
      <c r="H46" s="381"/>
      <c r="I46" s="381"/>
      <c r="J46" s="381"/>
      <c r="K46" s="381"/>
      <c r="L46" s="381"/>
      <c r="M46" s="381"/>
      <c r="N46" s="381"/>
      <c r="O46" s="381"/>
      <c r="P46" s="381"/>
      <c r="Q46" s="381"/>
      <c r="R46" s="381"/>
      <c r="S46" s="382"/>
      <c r="T46" s="141">
        <f>+SUM(T47:T54)</f>
        <v>0</v>
      </c>
      <c r="U46" s="142">
        <f>+SUM(U47:U54)</f>
        <v>0</v>
      </c>
    </row>
    <row r="47" spans="2:21" ht="30" customHeight="1" x14ac:dyDescent="0.25">
      <c r="B47" s="33" t="s">
        <v>176</v>
      </c>
      <c r="C47" s="33" t="s">
        <v>264</v>
      </c>
      <c r="D47" s="155"/>
      <c r="E47" s="158"/>
      <c r="F47" s="159"/>
      <c r="G47" s="160"/>
      <c r="H47" s="161"/>
      <c r="I47" s="161"/>
      <c r="J47" s="161"/>
      <c r="K47" s="161"/>
      <c r="L47" s="161"/>
      <c r="M47" s="161"/>
      <c r="N47" s="161"/>
      <c r="O47" s="161"/>
      <c r="P47" s="161"/>
      <c r="Q47" s="161"/>
      <c r="R47" s="161"/>
      <c r="S47" s="162"/>
      <c r="T47" s="137">
        <f>+'Actividad R2'!I7</f>
        <v>0</v>
      </c>
      <c r="U47" s="138">
        <f>+'Actividad R2'!L7</f>
        <v>0</v>
      </c>
    </row>
    <row r="48" spans="2:21" ht="30" customHeight="1" x14ac:dyDescent="0.25">
      <c r="B48" s="33" t="s">
        <v>205</v>
      </c>
      <c r="C48" s="33" t="s">
        <v>265</v>
      </c>
      <c r="D48" s="155"/>
      <c r="E48" s="158"/>
      <c r="F48" s="159"/>
      <c r="G48" s="160"/>
      <c r="H48" s="161"/>
      <c r="I48" s="161"/>
      <c r="J48" s="161"/>
      <c r="K48" s="161"/>
      <c r="L48" s="161"/>
      <c r="M48" s="161"/>
      <c r="N48" s="161"/>
      <c r="O48" s="161"/>
      <c r="P48" s="161"/>
      <c r="Q48" s="161"/>
      <c r="R48" s="161"/>
      <c r="S48" s="162"/>
      <c r="T48" s="137">
        <f>+'Actividad R2'!I24</f>
        <v>0</v>
      </c>
      <c r="U48" s="138">
        <f>+'Actividad R2'!L24</f>
        <v>0</v>
      </c>
    </row>
    <row r="49" spans="2:21" ht="30" customHeight="1" x14ac:dyDescent="0.25">
      <c r="B49" s="33" t="s">
        <v>206</v>
      </c>
      <c r="C49" s="33" t="s">
        <v>266</v>
      </c>
      <c r="D49" s="155"/>
      <c r="E49" s="158"/>
      <c r="F49" s="159"/>
      <c r="G49" s="160"/>
      <c r="H49" s="161"/>
      <c r="I49" s="161"/>
      <c r="J49" s="161"/>
      <c r="K49" s="161"/>
      <c r="L49" s="161"/>
      <c r="M49" s="161"/>
      <c r="N49" s="161"/>
      <c r="O49" s="161"/>
      <c r="P49" s="161"/>
      <c r="Q49" s="161"/>
      <c r="R49" s="161"/>
      <c r="S49" s="162"/>
      <c r="T49" s="137">
        <f>+'Actividad R2'!I41</f>
        <v>0</v>
      </c>
      <c r="U49" s="138">
        <f>+'Actividad R2'!L41</f>
        <v>0</v>
      </c>
    </row>
    <row r="50" spans="2:21" ht="30" customHeight="1" x14ac:dyDescent="0.25">
      <c r="B50" s="33" t="s">
        <v>207</v>
      </c>
      <c r="C50" s="33" t="s">
        <v>267</v>
      </c>
      <c r="D50" s="155"/>
      <c r="E50" s="158"/>
      <c r="F50" s="159"/>
      <c r="G50" s="160"/>
      <c r="H50" s="161"/>
      <c r="I50" s="161"/>
      <c r="J50" s="161"/>
      <c r="K50" s="161"/>
      <c r="L50" s="161"/>
      <c r="M50" s="161"/>
      <c r="N50" s="161"/>
      <c r="O50" s="161"/>
      <c r="P50" s="161"/>
      <c r="Q50" s="161"/>
      <c r="R50" s="161"/>
      <c r="S50" s="162"/>
      <c r="T50" s="137">
        <f>+'Actividad R2'!I58</f>
        <v>0</v>
      </c>
      <c r="U50" s="138">
        <f>+'Actividad R2'!L58</f>
        <v>0</v>
      </c>
    </row>
    <row r="51" spans="2:21" ht="30" customHeight="1" x14ac:dyDescent="0.25">
      <c r="B51" s="33" t="s">
        <v>208</v>
      </c>
      <c r="C51" s="33" t="s">
        <v>268</v>
      </c>
      <c r="D51" s="155"/>
      <c r="E51" s="158"/>
      <c r="F51" s="159"/>
      <c r="G51" s="160"/>
      <c r="H51" s="161"/>
      <c r="I51" s="161"/>
      <c r="J51" s="161"/>
      <c r="K51" s="161"/>
      <c r="L51" s="161"/>
      <c r="M51" s="161"/>
      <c r="N51" s="161"/>
      <c r="O51" s="161"/>
      <c r="P51" s="161"/>
      <c r="Q51" s="161"/>
      <c r="R51" s="161"/>
      <c r="S51" s="162"/>
      <c r="T51" s="137">
        <f>+'Actividad R2'!I75</f>
        <v>0</v>
      </c>
      <c r="U51" s="138">
        <f>+'Actividad R2'!L75</f>
        <v>0</v>
      </c>
    </row>
    <row r="52" spans="2:21" ht="30" customHeight="1" x14ac:dyDescent="0.25">
      <c r="B52" s="33" t="s">
        <v>209</v>
      </c>
      <c r="C52" s="33" t="s">
        <v>269</v>
      </c>
      <c r="D52" s="155"/>
      <c r="E52" s="158"/>
      <c r="F52" s="159"/>
      <c r="G52" s="160"/>
      <c r="H52" s="161"/>
      <c r="I52" s="161"/>
      <c r="J52" s="161"/>
      <c r="K52" s="161"/>
      <c r="L52" s="161"/>
      <c r="M52" s="161"/>
      <c r="N52" s="161"/>
      <c r="O52" s="161"/>
      <c r="P52" s="161"/>
      <c r="Q52" s="161"/>
      <c r="R52" s="161"/>
      <c r="S52" s="162"/>
      <c r="T52" s="137">
        <f>+'Actividad R2'!I92</f>
        <v>0</v>
      </c>
      <c r="U52" s="138">
        <f>+'Actividad R2'!L92</f>
        <v>0</v>
      </c>
    </row>
    <row r="53" spans="2:21" ht="30" customHeight="1" x14ac:dyDescent="0.25">
      <c r="B53" s="33" t="s">
        <v>210</v>
      </c>
      <c r="C53" s="33" t="s">
        <v>270</v>
      </c>
      <c r="D53" s="155"/>
      <c r="E53" s="158"/>
      <c r="F53" s="159"/>
      <c r="G53" s="160"/>
      <c r="H53" s="161"/>
      <c r="I53" s="161"/>
      <c r="J53" s="161"/>
      <c r="K53" s="161"/>
      <c r="L53" s="161"/>
      <c r="M53" s="161"/>
      <c r="N53" s="161"/>
      <c r="O53" s="161"/>
      <c r="P53" s="161"/>
      <c r="Q53" s="161"/>
      <c r="R53" s="161"/>
      <c r="S53" s="162"/>
      <c r="T53" s="137">
        <f>+'Actividad R2'!I109</f>
        <v>0</v>
      </c>
      <c r="U53" s="138">
        <f>+'Actividad R2'!L109</f>
        <v>0</v>
      </c>
    </row>
    <row r="54" spans="2:21" ht="30" customHeight="1" thickBot="1" x14ac:dyDescent="0.3">
      <c r="B54" s="35" t="s">
        <v>211</v>
      </c>
      <c r="C54" s="61" t="s">
        <v>271</v>
      </c>
      <c r="D54" s="157"/>
      <c r="E54" s="163"/>
      <c r="F54" s="164"/>
      <c r="G54" s="165"/>
      <c r="H54" s="166"/>
      <c r="I54" s="166"/>
      <c r="J54" s="166"/>
      <c r="K54" s="166"/>
      <c r="L54" s="166"/>
      <c r="M54" s="166"/>
      <c r="N54" s="166"/>
      <c r="O54" s="166"/>
      <c r="P54" s="166"/>
      <c r="Q54" s="166"/>
      <c r="R54" s="166"/>
      <c r="S54" s="167"/>
      <c r="T54" s="139">
        <f>+'Actividad R2'!I126</f>
        <v>0</v>
      </c>
      <c r="U54" s="140">
        <f>+'Actividad R2'!L126</f>
        <v>0</v>
      </c>
    </row>
    <row r="55" spans="2:21" x14ac:dyDescent="0.25">
      <c r="B55" s="399">
        <v>6</v>
      </c>
      <c r="C55" s="399" t="s">
        <v>170</v>
      </c>
      <c r="D55" s="147" t="s">
        <v>187</v>
      </c>
      <c r="E55" s="406"/>
      <c r="F55" s="408"/>
      <c r="G55" s="410"/>
      <c r="H55" s="412"/>
      <c r="I55" s="412"/>
      <c r="J55" s="412"/>
      <c r="K55" s="412"/>
      <c r="L55" s="412"/>
      <c r="M55" s="412"/>
      <c r="N55" s="412"/>
      <c r="O55" s="412"/>
      <c r="P55" s="412"/>
      <c r="Q55" s="412"/>
      <c r="R55" s="412"/>
      <c r="S55" s="426"/>
      <c r="T55" s="419" t="s">
        <v>290</v>
      </c>
      <c r="U55" s="421">
        <f>+T57+U57</f>
        <v>0</v>
      </c>
    </row>
    <row r="56" spans="2:21" ht="30" customHeight="1" x14ac:dyDescent="0.25">
      <c r="B56" s="400"/>
      <c r="C56" s="400"/>
      <c r="D56" s="146"/>
      <c r="E56" s="407"/>
      <c r="F56" s="409"/>
      <c r="G56" s="411"/>
      <c r="H56" s="413"/>
      <c r="I56" s="413"/>
      <c r="J56" s="413"/>
      <c r="K56" s="413"/>
      <c r="L56" s="413"/>
      <c r="M56" s="413"/>
      <c r="N56" s="413"/>
      <c r="O56" s="413"/>
      <c r="P56" s="413"/>
      <c r="Q56" s="413"/>
      <c r="R56" s="413"/>
      <c r="S56" s="418"/>
      <c r="T56" s="420"/>
      <c r="U56" s="422"/>
    </row>
    <row r="57" spans="2:21" x14ac:dyDescent="0.25">
      <c r="B57" s="34"/>
      <c r="C57" s="34" t="s">
        <v>272</v>
      </c>
      <c r="D57" s="36" t="s">
        <v>185</v>
      </c>
      <c r="E57" s="383"/>
      <c r="F57" s="384"/>
      <c r="G57" s="380"/>
      <c r="H57" s="381"/>
      <c r="I57" s="381"/>
      <c r="J57" s="381"/>
      <c r="K57" s="381"/>
      <c r="L57" s="381"/>
      <c r="M57" s="381"/>
      <c r="N57" s="381"/>
      <c r="O57" s="381"/>
      <c r="P57" s="381"/>
      <c r="Q57" s="381"/>
      <c r="R57" s="381"/>
      <c r="S57" s="382"/>
      <c r="T57" s="141">
        <f>+SUM(T58:T65)</f>
        <v>0</v>
      </c>
      <c r="U57" s="142">
        <f>+SUM(U58:U65)</f>
        <v>0</v>
      </c>
    </row>
    <row r="58" spans="2:21" ht="30" customHeight="1" x14ac:dyDescent="0.25">
      <c r="B58" s="33" t="s">
        <v>212</v>
      </c>
      <c r="C58" s="33" t="s">
        <v>273</v>
      </c>
      <c r="D58" s="155"/>
      <c r="E58" s="158"/>
      <c r="F58" s="159"/>
      <c r="G58" s="160"/>
      <c r="H58" s="161"/>
      <c r="I58" s="161"/>
      <c r="J58" s="161"/>
      <c r="K58" s="161"/>
      <c r="L58" s="161"/>
      <c r="M58" s="161"/>
      <c r="N58" s="161"/>
      <c r="O58" s="161"/>
      <c r="P58" s="161"/>
      <c r="Q58" s="161"/>
      <c r="R58" s="161"/>
      <c r="S58" s="162"/>
      <c r="T58" s="137">
        <f>+'Actividad R3'!I7</f>
        <v>0</v>
      </c>
      <c r="U58" s="138">
        <f>+'Actividad R3'!L7</f>
        <v>0</v>
      </c>
    </row>
    <row r="59" spans="2:21" ht="30" customHeight="1" x14ac:dyDescent="0.25">
      <c r="B59" s="33" t="s">
        <v>213</v>
      </c>
      <c r="C59" s="33" t="s">
        <v>274</v>
      </c>
      <c r="D59" s="155"/>
      <c r="E59" s="158"/>
      <c r="F59" s="159"/>
      <c r="G59" s="160"/>
      <c r="H59" s="161"/>
      <c r="I59" s="161"/>
      <c r="J59" s="161"/>
      <c r="K59" s="161"/>
      <c r="L59" s="161"/>
      <c r="M59" s="161"/>
      <c r="N59" s="161"/>
      <c r="O59" s="161"/>
      <c r="P59" s="161"/>
      <c r="Q59" s="161"/>
      <c r="R59" s="161"/>
      <c r="S59" s="162"/>
      <c r="T59" s="137">
        <f>+'Actividad R3'!I24</f>
        <v>0</v>
      </c>
      <c r="U59" s="138">
        <f>+'Actividad R3'!L24</f>
        <v>0</v>
      </c>
    </row>
    <row r="60" spans="2:21" ht="30" customHeight="1" x14ac:dyDescent="0.25">
      <c r="B60" s="33" t="s">
        <v>214</v>
      </c>
      <c r="C60" s="33" t="s">
        <v>275</v>
      </c>
      <c r="D60" s="155"/>
      <c r="E60" s="158"/>
      <c r="F60" s="159"/>
      <c r="G60" s="160"/>
      <c r="H60" s="161"/>
      <c r="I60" s="161"/>
      <c r="J60" s="161"/>
      <c r="K60" s="161"/>
      <c r="L60" s="161"/>
      <c r="M60" s="161"/>
      <c r="N60" s="161"/>
      <c r="O60" s="161"/>
      <c r="P60" s="161"/>
      <c r="Q60" s="161"/>
      <c r="R60" s="161"/>
      <c r="S60" s="162"/>
      <c r="T60" s="137">
        <f>+'Actividad R3'!I41</f>
        <v>0</v>
      </c>
      <c r="U60" s="138">
        <f>+'Actividad R3'!L41</f>
        <v>0</v>
      </c>
    </row>
    <row r="61" spans="2:21" ht="30" customHeight="1" x14ac:dyDescent="0.25">
      <c r="B61" s="33" t="s">
        <v>215</v>
      </c>
      <c r="C61" s="33" t="s">
        <v>276</v>
      </c>
      <c r="D61" s="155"/>
      <c r="E61" s="158"/>
      <c r="F61" s="159"/>
      <c r="G61" s="160"/>
      <c r="H61" s="161"/>
      <c r="I61" s="161"/>
      <c r="J61" s="161"/>
      <c r="K61" s="161"/>
      <c r="L61" s="161"/>
      <c r="M61" s="161"/>
      <c r="N61" s="161"/>
      <c r="O61" s="161"/>
      <c r="P61" s="161"/>
      <c r="Q61" s="161"/>
      <c r="R61" s="161"/>
      <c r="S61" s="162"/>
      <c r="T61" s="137">
        <f>+'Actividad R3'!I58</f>
        <v>0</v>
      </c>
      <c r="U61" s="138">
        <f>+'Actividad R3'!L58</f>
        <v>0</v>
      </c>
    </row>
    <row r="62" spans="2:21" ht="30" customHeight="1" x14ac:dyDescent="0.25">
      <c r="B62" s="33" t="s">
        <v>216</v>
      </c>
      <c r="C62" s="33" t="s">
        <v>277</v>
      </c>
      <c r="D62" s="155"/>
      <c r="E62" s="158"/>
      <c r="F62" s="159"/>
      <c r="G62" s="160"/>
      <c r="H62" s="161"/>
      <c r="I62" s="161"/>
      <c r="J62" s="161"/>
      <c r="K62" s="161"/>
      <c r="L62" s="161"/>
      <c r="M62" s="161"/>
      <c r="N62" s="161"/>
      <c r="O62" s="161"/>
      <c r="P62" s="161"/>
      <c r="Q62" s="161"/>
      <c r="R62" s="161"/>
      <c r="S62" s="162"/>
      <c r="T62" s="137">
        <f>+'Actividad R3'!I75</f>
        <v>0</v>
      </c>
      <c r="U62" s="138">
        <f>+'Actividad R3'!L75</f>
        <v>0</v>
      </c>
    </row>
    <row r="63" spans="2:21" ht="30" customHeight="1" x14ac:dyDescent="0.25">
      <c r="B63" s="33" t="s">
        <v>217</v>
      </c>
      <c r="C63" s="33" t="s">
        <v>278</v>
      </c>
      <c r="D63" s="155"/>
      <c r="E63" s="158"/>
      <c r="F63" s="159"/>
      <c r="G63" s="160"/>
      <c r="H63" s="161"/>
      <c r="I63" s="161"/>
      <c r="J63" s="161"/>
      <c r="K63" s="161"/>
      <c r="L63" s="161"/>
      <c r="M63" s="161"/>
      <c r="N63" s="161"/>
      <c r="O63" s="161"/>
      <c r="P63" s="161"/>
      <c r="Q63" s="161"/>
      <c r="R63" s="161"/>
      <c r="S63" s="162"/>
      <c r="T63" s="137">
        <f>+'Actividad R3'!I92</f>
        <v>0</v>
      </c>
      <c r="U63" s="138">
        <f>+'Actividad R3'!L92</f>
        <v>0</v>
      </c>
    </row>
    <row r="64" spans="2:21" ht="30" customHeight="1" x14ac:dyDescent="0.25">
      <c r="B64" s="33" t="s">
        <v>218</v>
      </c>
      <c r="C64" s="33" t="s">
        <v>279</v>
      </c>
      <c r="D64" s="155"/>
      <c r="E64" s="158"/>
      <c r="F64" s="159"/>
      <c r="G64" s="160"/>
      <c r="H64" s="161"/>
      <c r="I64" s="161"/>
      <c r="J64" s="161"/>
      <c r="K64" s="161"/>
      <c r="L64" s="161"/>
      <c r="M64" s="161"/>
      <c r="N64" s="161"/>
      <c r="O64" s="161"/>
      <c r="P64" s="161"/>
      <c r="Q64" s="161"/>
      <c r="R64" s="161"/>
      <c r="S64" s="162"/>
      <c r="T64" s="137">
        <f>+'Actividad R3'!I109</f>
        <v>0</v>
      </c>
      <c r="U64" s="138">
        <f>+'Actividad R3'!L109</f>
        <v>0</v>
      </c>
    </row>
    <row r="65" spans="2:21" ht="30" customHeight="1" thickBot="1" x14ac:dyDescent="0.3">
      <c r="B65" s="38" t="s">
        <v>219</v>
      </c>
      <c r="C65" s="38" t="s">
        <v>280</v>
      </c>
      <c r="D65" s="156"/>
      <c r="E65" s="168"/>
      <c r="F65" s="169"/>
      <c r="G65" s="170"/>
      <c r="H65" s="171"/>
      <c r="I65" s="171"/>
      <c r="J65" s="171"/>
      <c r="K65" s="171"/>
      <c r="L65" s="171"/>
      <c r="M65" s="171"/>
      <c r="N65" s="171"/>
      <c r="O65" s="171"/>
      <c r="P65" s="171"/>
      <c r="Q65" s="171"/>
      <c r="R65" s="171"/>
      <c r="S65" s="172"/>
      <c r="T65" s="143">
        <f>+'Actividad R3'!I126</f>
        <v>0</v>
      </c>
      <c r="U65" s="140">
        <f>+'Actividad R3'!L126</f>
        <v>0</v>
      </c>
    </row>
    <row r="66" spans="2:21" x14ac:dyDescent="0.25">
      <c r="B66" s="401">
        <v>7</v>
      </c>
      <c r="C66" s="401" t="s">
        <v>171</v>
      </c>
      <c r="D66" s="147" t="s">
        <v>188</v>
      </c>
      <c r="E66" s="423"/>
      <c r="F66" s="424"/>
      <c r="G66" s="425"/>
      <c r="H66" s="416"/>
      <c r="I66" s="416"/>
      <c r="J66" s="416"/>
      <c r="K66" s="416"/>
      <c r="L66" s="416"/>
      <c r="M66" s="416"/>
      <c r="N66" s="416"/>
      <c r="O66" s="416"/>
      <c r="P66" s="416"/>
      <c r="Q66" s="416"/>
      <c r="R66" s="416"/>
      <c r="S66" s="417"/>
      <c r="T66" s="419" t="s">
        <v>290</v>
      </c>
      <c r="U66" s="421">
        <f>+T68+U68</f>
        <v>0</v>
      </c>
    </row>
    <row r="67" spans="2:21" ht="30" customHeight="1" x14ac:dyDescent="0.25">
      <c r="B67" s="400"/>
      <c r="C67" s="400"/>
      <c r="D67" s="146"/>
      <c r="E67" s="407"/>
      <c r="F67" s="409"/>
      <c r="G67" s="411"/>
      <c r="H67" s="413"/>
      <c r="I67" s="413"/>
      <c r="J67" s="413"/>
      <c r="K67" s="413"/>
      <c r="L67" s="413"/>
      <c r="M67" s="413"/>
      <c r="N67" s="413"/>
      <c r="O67" s="413"/>
      <c r="P67" s="413"/>
      <c r="Q67" s="413"/>
      <c r="R67" s="413"/>
      <c r="S67" s="418"/>
      <c r="T67" s="420"/>
      <c r="U67" s="422"/>
    </row>
    <row r="68" spans="2:21" x14ac:dyDescent="0.25">
      <c r="B68" s="34"/>
      <c r="C68" s="34" t="s">
        <v>282</v>
      </c>
      <c r="D68" s="36" t="s">
        <v>185</v>
      </c>
      <c r="E68" s="383"/>
      <c r="F68" s="384"/>
      <c r="G68" s="380"/>
      <c r="H68" s="381"/>
      <c r="I68" s="381"/>
      <c r="J68" s="381"/>
      <c r="K68" s="381"/>
      <c r="L68" s="381"/>
      <c r="M68" s="381"/>
      <c r="N68" s="381"/>
      <c r="O68" s="381"/>
      <c r="P68" s="381"/>
      <c r="Q68" s="381"/>
      <c r="R68" s="381"/>
      <c r="S68" s="382"/>
      <c r="T68" s="141">
        <f>+SUM(T69:T76)</f>
        <v>0</v>
      </c>
      <c r="U68" s="142">
        <f>+SUM(U69:U76)</f>
        <v>0</v>
      </c>
    </row>
    <row r="69" spans="2:21" ht="30" customHeight="1" x14ac:dyDescent="0.25">
      <c r="B69" s="33" t="s">
        <v>220</v>
      </c>
      <c r="C69" s="33" t="s">
        <v>281</v>
      </c>
      <c r="D69" s="155"/>
      <c r="E69" s="158"/>
      <c r="F69" s="159"/>
      <c r="G69" s="160"/>
      <c r="H69" s="161"/>
      <c r="I69" s="161"/>
      <c r="J69" s="161"/>
      <c r="K69" s="161"/>
      <c r="L69" s="161"/>
      <c r="M69" s="161"/>
      <c r="N69" s="161"/>
      <c r="O69" s="161"/>
      <c r="P69" s="161"/>
      <c r="Q69" s="161"/>
      <c r="R69" s="161"/>
      <c r="S69" s="162"/>
      <c r="T69" s="137">
        <f>+'Actvidad R4'!I7</f>
        <v>0</v>
      </c>
      <c r="U69" s="138">
        <f>+'Actvidad R4'!L7</f>
        <v>0</v>
      </c>
    </row>
    <row r="70" spans="2:21" ht="30" customHeight="1" x14ac:dyDescent="0.25">
      <c r="B70" s="33" t="s">
        <v>221</v>
      </c>
      <c r="C70" s="33" t="s">
        <v>283</v>
      </c>
      <c r="D70" s="155"/>
      <c r="E70" s="158"/>
      <c r="F70" s="159"/>
      <c r="G70" s="160"/>
      <c r="H70" s="161"/>
      <c r="I70" s="161"/>
      <c r="J70" s="161"/>
      <c r="K70" s="161"/>
      <c r="L70" s="161"/>
      <c r="M70" s="161"/>
      <c r="N70" s="161"/>
      <c r="O70" s="161"/>
      <c r="P70" s="161"/>
      <c r="Q70" s="161"/>
      <c r="R70" s="161"/>
      <c r="S70" s="162"/>
      <c r="T70" s="137">
        <f>+'Actvidad R4'!I24</f>
        <v>0</v>
      </c>
      <c r="U70" s="138">
        <f>+'Actvidad R4'!L24</f>
        <v>0</v>
      </c>
    </row>
    <row r="71" spans="2:21" ht="30" customHeight="1" x14ac:dyDescent="0.25">
      <c r="B71" s="33" t="s">
        <v>222</v>
      </c>
      <c r="C71" s="33" t="s">
        <v>284</v>
      </c>
      <c r="D71" s="155"/>
      <c r="E71" s="158"/>
      <c r="F71" s="159"/>
      <c r="G71" s="160"/>
      <c r="H71" s="161"/>
      <c r="I71" s="161"/>
      <c r="J71" s="161"/>
      <c r="K71" s="161"/>
      <c r="L71" s="161"/>
      <c r="M71" s="161"/>
      <c r="N71" s="161"/>
      <c r="O71" s="161"/>
      <c r="P71" s="161"/>
      <c r="Q71" s="161"/>
      <c r="R71" s="161"/>
      <c r="S71" s="162"/>
      <c r="T71" s="137">
        <f>+'Actvidad R4'!I41</f>
        <v>0</v>
      </c>
      <c r="U71" s="138">
        <f>+'Actvidad R4'!L41</f>
        <v>0</v>
      </c>
    </row>
    <row r="72" spans="2:21" ht="30" customHeight="1" x14ac:dyDescent="0.25">
      <c r="B72" s="33" t="s">
        <v>223</v>
      </c>
      <c r="C72" s="33" t="s">
        <v>285</v>
      </c>
      <c r="D72" s="155"/>
      <c r="E72" s="158"/>
      <c r="F72" s="159"/>
      <c r="G72" s="160"/>
      <c r="H72" s="161"/>
      <c r="I72" s="161"/>
      <c r="J72" s="161"/>
      <c r="K72" s="161"/>
      <c r="L72" s="161"/>
      <c r="M72" s="161"/>
      <c r="N72" s="161"/>
      <c r="O72" s="161"/>
      <c r="P72" s="161"/>
      <c r="Q72" s="161"/>
      <c r="R72" s="161"/>
      <c r="S72" s="162"/>
      <c r="T72" s="137">
        <f>+'Actvidad R4'!I58</f>
        <v>0</v>
      </c>
      <c r="U72" s="138">
        <f>+'Actvidad R4'!L58</f>
        <v>0</v>
      </c>
    </row>
    <row r="73" spans="2:21" ht="30" customHeight="1" x14ac:dyDescent="0.25">
      <c r="B73" s="33" t="s">
        <v>224</v>
      </c>
      <c r="C73" s="33" t="s">
        <v>286</v>
      </c>
      <c r="D73" s="155"/>
      <c r="E73" s="158"/>
      <c r="F73" s="159"/>
      <c r="G73" s="160"/>
      <c r="H73" s="161"/>
      <c r="I73" s="161"/>
      <c r="J73" s="161"/>
      <c r="K73" s="161"/>
      <c r="L73" s="161"/>
      <c r="M73" s="161"/>
      <c r="N73" s="161"/>
      <c r="O73" s="161"/>
      <c r="P73" s="161"/>
      <c r="Q73" s="161"/>
      <c r="R73" s="161"/>
      <c r="S73" s="162"/>
      <c r="T73" s="137">
        <f>+'Actvidad R4'!I75</f>
        <v>0</v>
      </c>
      <c r="U73" s="138">
        <f>+'Actvidad R4'!L75</f>
        <v>0</v>
      </c>
    </row>
    <row r="74" spans="2:21" ht="30" customHeight="1" x14ac:dyDescent="0.25">
      <c r="B74" s="33" t="s">
        <v>225</v>
      </c>
      <c r="C74" s="33" t="s">
        <v>287</v>
      </c>
      <c r="D74" s="155"/>
      <c r="E74" s="158"/>
      <c r="F74" s="159"/>
      <c r="G74" s="160"/>
      <c r="H74" s="161"/>
      <c r="I74" s="161"/>
      <c r="J74" s="161"/>
      <c r="K74" s="161"/>
      <c r="L74" s="161"/>
      <c r="M74" s="161"/>
      <c r="N74" s="161"/>
      <c r="O74" s="161"/>
      <c r="P74" s="161"/>
      <c r="Q74" s="161"/>
      <c r="R74" s="161"/>
      <c r="S74" s="162"/>
      <c r="T74" s="137">
        <f>+'Actvidad R4'!I92</f>
        <v>0</v>
      </c>
      <c r="U74" s="138">
        <f>+'Actvidad R4'!L92</f>
        <v>0</v>
      </c>
    </row>
    <row r="75" spans="2:21" ht="30" customHeight="1" x14ac:dyDescent="0.25">
      <c r="B75" s="33" t="s">
        <v>226</v>
      </c>
      <c r="C75" s="33" t="s">
        <v>288</v>
      </c>
      <c r="D75" s="155"/>
      <c r="E75" s="158"/>
      <c r="F75" s="159"/>
      <c r="G75" s="160"/>
      <c r="H75" s="161"/>
      <c r="I75" s="161"/>
      <c r="J75" s="161"/>
      <c r="K75" s="161"/>
      <c r="L75" s="161"/>
      <c r="M75" s="161"/>
      <c r="N75" s="161"/>
      <c r="O75" s="161"/>
      <c r="P75" s="161"/>
      <c r="Q75" s="161"/>
      <c r="R75" s="161"/>
      <c r="S75" s="162"/>
      <c r="T75" s="137">
        <f>+'Actvidad R4'!I109</f>
        <v>0</v>
      </c>
      <c r="U75" s="138">
        <f>+'Actvidad R4'!L109</f>
        <v>0</v>
      </c>
    </row>
    <row r="76" spans="2:21" ht="30" customHeight="1" thickBot="1" x14ac:dyDescent="0.3">
      <c r="B76" s="35" t="s">
        <v>227</v>
      </c>
      <c r="C76" s="35" t="s">
        <v>289</v>
      </c>
      <c r="D76" s="157"/>
      <c r="E76" s="163"/>
      <c r="F76" s="164"/>
      <c r="G76" s="165"/>
      <c r="H76" s="166"/>
      <c r="I76" s="166"/>
      <c r="J76" s="166"/>
      <c r="K76" s="166"/>
      <c r="L76" s="166"/>
      <c r="M76" s="166"/>
      <c r="N76" s="166"/>
      <c r="O76" s="166"/>
      <c r="P76" s="166"/>
      <c r="Q76" s="166"/>
      <c r="R76" s="166"/>
      <c r="S76" s="167"/>
      <c r="T76" s="139">
        <f>+'Actvidad R4'!I126</f>
        <v>0</v>
      </c>
      <c r="U76" s="140">
        <f>+'Actvidad R4'!L126</f>
        <v>0</v>
      </c>
    </row>
  </sheetData>
  <sheetProtection password="DE12" sheet="1" objects="1" scenarios="1"/>
  <customSheetViews>
    <customSheetView guid="{80BE0E3E-1D5B-46B0-96FC-481B713C0833}" scale="70" topLeftCell="A5">
      <selection activeCell="I12" sqref="I12"/>
      <pageMargins left="0.7" right="0.7" top="0.75" bottom="0.75" header="0.3" footer="0.3"/>
      <pageSetup orientation="portrait" r:id="rId1"/>
    </customSheetView>
  </customSheetViews>
  <mergeCells count="170">
    <mergeCell ref="B15:B16"/>
    <mergeCell ref="G15:S15"/>
    <mergeCell ref="T15:U15"/>
    <mergeCell ref="B21:B22"/>
    <mergeCell ref="C21:C22"/>
    <mergeCell ref="C19:C20"/>
    <mergeCell ref="B19:B20"/>
    <mergeCell ref="B17:B18"/>
    <mergeCell ref="C17:C18"/>
    <mergeCell ref="E21:E22"/>
    <mergeCell ref="C15:C16"/>
    <mergeCell ref="D15:D16"/>
    <mergeCell ref="E15:E16"/>
    <mergeCell ref="F15:F16"/>
    <mergeCell ref="U21:U22"/>
    <mergeCell ref="O21:O22"/>
    <mergeCell ref="P21:P22"/>
    <mergeCell ref="Q21:Q22"/>
    <mergeCell ref="R21:R22"/>
    <mergeCell ref="S21:S22"/>
    <mergeCell ref="T21:T22"/>
    <mergeCell ref="F21:F22"/>
    <mergeCell ref="G21:G22"/>
    <mergeCell ref="K21:K22"/>
    <mergeCell ref="L21:L22"/>
    <mergeCell ref="M21:M22"/>
    <mergeCell ref="R33:R34"/>
    <mergeCell ref="S33:S34"/>
    <mergeCell ref="T33:T34"/>
    <mergeCell ref="B33:B34"/>
    <mergeCell ref="C33:C34"/>
    <mergeCell ref="E33:E34"/>
    <mergeCell ref="F33:F34"/>
    <mergeCell ref="G33:G34"/>
    <mergeCell ref="H33:H34"/>
    <mergeCell ref="I33:I34"/>
    <mergeCell ref="J33:J34"/>
    <mergeCell ref="K33:K34"/>
    <mergeCell ref="N21:N22"/>
    <mergeCell ref="K44:K45"/>
    <mergeCell ref="L44:L45"/>
    <mergeCell ref="M44:M45"/>
    <mergeCell ref="N44:N45"/>
    <mergeCell ref="U33:U34"/>
    <mergeCell ref="E44:E45"/>
    <mergeCell ref="F44:F45"/>
    <mergeCell ref="G44:G45"/>
    <mergeCell ref="H44:H45"/>
    <mergeCell ref="I44:I45"/>
    <mergeCell ref="J44:J45"/>
    <mergeCell ref="L33:L34"/>
    <mergeCell ref="M33:M34"/>
    <mergeCell ref="N33:N34"/>
    <mergeCell ref="O33:O34"/>
    <mergeCell ref="P33:P34"/>
    <mergeCell ref="Q33:Q34"/>
    <mergeCell ref="Q44:Q45"/>
    <mergeCell ref="R44:R45"/>
    <mergeCell ref="S44:S45"/>
    <mergeCell ref="T44:T45"/>
    <mergeCell ref="U44:U45"/>
    <mergeCell ref="O44:O45"/>
    <mergeCell ref="P44:P45"/>
    <mergeCell ref="Q55:Q56"/>
    <mergeCell ref="R55:R56"/>
    <mergeCell ref="S55:S56"/>
    <mergeCell ref="T55:T56"/>
    <mergeCell ref="U55:U56"/>
    <mergeCell ref="J55:J56"/>
    <mergeCell ref="K55:K56"/>
    <mergeCell ref="L55:L56"/>
    <mergeCell ref="M55:M56"/>
    <mergeCell ref="N55:N56"/>
    <mergeCell ref="O55:O56"/>
    <mergeCell ref="Q66:Q67"/>
    <mergeCell ref="R66:R67"/>
    <mergeCell ref="S66:S67"/>
    <mergeCell ref="T66:T67"/>
    <mergeCell ref="U66:U67"/>
    <mergeCell ref="B66:B67"/>
    <mergeCell ref="C66:C67"/>
    <mergeCell ref="K66:K67"/>
    <mergeCell ref="L66:L67"/>
    <mergeCell ref="M66:M67"/>
    <mergeCell ref="N66:N67"/>
    <mergeCell ref="O66:O67"/>
    <mergeCell ref="P66:P67"/>
    <mergeCell ref="E66:E67"/>
    <mergeCell ref="F66:F67"/>
    <mergeCell ref="G66:G67"/>
    <mergeCell ref="H66:H67"/>
    <mergeCell ref="I66:I67"/>
    <mergeCell ref="J66:J67"/>
    <mergeCell ref="O17:O18"/>
    <mergeCell ref="P17:P18"/>
    <mergeCell ref="G17:G18"/>
    <mergeCell ref="G19:G20"/>
    <mergeCell ref="F19:F20"/>
    <mergeCell ref="H17:H18"/>
    <mergeCell ref="I17:I18"/>
    <mergeCell ref="J17:J18"/>
    <mergeCell ref="B55:B56"/>
    <mergeCell ref="C55:C56"/>
    <mergeCell ref="B44:B45"/>
    <mergeCell ref="C44:C45"/>
    <mergeCell ref="E17:E18"/>
    <mergeCell ref="F17:F18"/>
    <mergeCell ref="E19:E20"/>
    <mergeCell ref="E55:E56"/>
    <mergeCell ref="F55:F56"/>
    <mergeCell ref="G55:G56"/>
    <mergeCell ref="H55:H56"/>
    <mergeCell ref="I55:I56"/>
    <mergeCell ref="H21:H22"/>
    <mergeCell ref="I21:I22"/>
    <mergeCell ref="J21:J22"/>
    <mergeCell ref="P55:P56"/>
    <mergeCell ref="H19:H20"/>
    <mergeCell ref="I19:I20"/>
    <mergeCell ref="J19:J20"/>
    <mergeCell ref="K19:K20"/>
    <mergeCell ref="L19:L20"/>
    <mergeCell ref="M19:M20"/>
    <mergeCell ref="N19:N20"/>
    <mergeCell ref="K17:K18"/>
    <mergeCell ref="L17:L18"/>
    <mergeCell ref="M17:M18"/>
    <mergeCell ref="N17:N18"/>
    <mergeCell ref="B2:U2"/>
    <mergeCell ref="B4:C4"/>
    <mergeCell ref="B6:C6"/>
    <mergeCell ref="F6:G6"/>
    <mergeCell ref="G57:S57"/>
    <mergeCell ref="G68:S68"/>
    <mergeCell ref="E35:F35"/>
    <mergeCell ref="E46:F46"/>
    <mergeCell ref="E57:F57"/>
    <mergeCell ref="E68:F68"/>
    <mergeCell ref="U17:U18"/>
    <mergeCell ref="T19:T20"/>
    <mergeCell ref="U19:U20"/>
    <mergeCell ref="G35:S35"/>
    <mergeCell ref="G46:S46"/>
    <mergeCell ref="O19:O20"/>
    <mergeCell ref="P19:P20"/>
    <mergeCell ref="Q19:Q20"/>
    <mergeCell ref="R19:R20"/>
    <mergeCell ref="S19:S20"/>
    <mergeCell ref="T17:T18"/>
    <mergeCell ref="Q17:Q18"/>
    <mergeCell ref="R17:R18"/>
    <mergeCell ref="S17:S18"/>
    <mergeCell ref="D4:T4"/>
    <mergeCell ref="H6:T6"/>
    <mergeCell ref="P12:Q12"/>
    <mergeCell ref="R12:S12"/>
    <mergeCell ref="R8:S8"/>
    <mergeCell ref="B10:C10"/>
    <mergeCell ref="F10:G10"/>
    <mergeCell ref="H10:I10"/>
    <mergeCell ref="K10:L10"/>
    <mergeCell ref="M10:N10"/>
    <mergeCell ref="P10:Q10"/>
    <mergeCell ref="R10:S10"/>
    <mergeCell ref="B8:C8"/>
    <mergeCell ref="F8:G8"/>
    <mergeCell ref="H8:I8"/>
    <mergeCell ref="K8:L8"/>
    <mergeCell ref="M8:N8"/>
    <mergeCell ref="P8:Q8"/>
  </mergeCells>
  <dataValidations count="1">
    <dataValidation type="textLength" operator="lessThanOrEqual" allowBlank="1" showInputMessage="1" showErrorMessage="1" sqref="D18 D20 D23:D32 D34 D36:D43 D45 D47:D54 D56 D58:D65 D67 D69:D76">
      <formula1>142</formula1>
    </dataValidation>
  </dataValidations>
  <pageMargins left="0.7" right="0.7" top="0.75" bottom="0.75" header="0.3" footer="0.3"/>
  <pageSetup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36"/>
  <sheetViews>
    <sheetView workbookViewId="0">
      <selection activeCell="E3" sqref="E3:L3"/>
    </sheetView>
  </sheetViews>
  <sheetFormatPr defaultRowHeight="15" x14ac:dyDescent="0.25"/>
  <cols>
    <col min="1" max="2" width="1.7109375" style="1" customWidth="1"/>
    <col min="3" max="3" width="4.42578125" style="1" customWidth="1"/>
    <col min="4" max="4" width="13.85546875" style="1" customWidth="1"/>
    <col min="5" max="5" width="48.85546875" style="1" customWidth="1"/>
    <col min="6" max="9" width="12.85546875" style="1" customWidth="1"/>
    <col min="10" max="10" width="1.7109375" style="1" customWidth="1"/>
    <col min="11" max="12" width="12.85546875" style="1" customWidth="1"/>
    <col min="13" max="14" width="1.7109375" style="1" customWidth="1"/>
    <col min="15" max="15" width="11.5703125" style="198" customWidth="1"/>
  </cols>
  <sheetData>
    <row r="1" spans="1:15" s="1" customFormat="1" ht="9" customHeight="1" thickBot="1" x14ac:dyDescent="0.3">
      <c r="O1" s="118"/>
    </row>
    <row r="2" spans="1:15" s="1" customFormat="1" ht="9" customHeight="1" thickBot="1" x14ac:dyDescent="0.3">
      <c r="B2" s="73"/>
      <c r="C2" s="74"/>
      <c r="D2" s="74"/>
      <c r="E2" s="74"/>
      <c r="F2" s="74"/>
      <c r="G2" s="74"/>
      <c r="H2" s="74"/>
      <c r="I2" s="74"/>
      <c r="J2" s="74"/>
      <c r="K2" s="74"/>
      <c r="L2" s="74"/>
      <c r="M2" s="75"/>
      <c r="O2" s="118"/>
    </row>
    <row r="3" spans="1:15" s="1" customFormat="1" ht="30" customHeight="1" thickBot="1" x14ac:dyDescent="0.3">
      <c r="B3" s="76"/>
      <c r="C3" s="454" t="s">
        <v>339</v>
      </c>
      <c r="D3" s="454"/>
      <c r="E3" s="455" t="s">
        <v>340</v>
      </c>
      <c r="F3" s="456"/>
      <c r="G3" s="456"/>
      <c r="H3" s="456"/>
      <c r="I3" s="456"/>
      <c r="J3" s="456"/>
      <c r="K3" s="456"/>
      <c r="L3" s="457"/>
      <c r="M3" s="77"/>
      <c r="O3" s="118"/>
    </row>
    <row r="4" spans="1:15" s="1" customFormat="1" ht="9" customHeight="1" thickBot="1" x14ac:dyDescent="0.3">
      <c r="B4" s="78"/>
      <c r="C4" s="79"/>
      <c r="D4" s="79"/>
      <c r="E4" s="79"/>
      <c r="F4" s="79"/>
      <c r="G4" s="79"/>
      <c r="H4" s="79"/>
      <c r="I4" s="79"/>
      <c r="J4" s="79"/>
      <c r="K4" s="79"/>
      <c r="L4" s="79"/>
      <c r="M4" s="80"/>
      <c r="O4" s="118"/>
    </row>
    <row r="5" spans="1:15" s="1" customFormat="1" ht="9" customHeight="1" thickBot="1" x14ac:dyDescent="0.3">
      <c r="O5" s="118"/>
    </row>
    <row r="6" spans="1:15" s="1" customFormat="1" ht="9" customHeight="1" thickBot="1" x14ac:dyDescent="0.3">
      <c r="B6" s="64"/>
      <c r="C6" s="65"/>
      <c r="D6" s="65"/>
      <c r="E6" s="65"/>
      <c r="F6" s="65"/>
      <c r="G6" s="65"/>
      <c r="H6" s="65"/>
      <c r="I6" s="65"/>
      <c r="J6" s="65"/>
      <c r="K6" s="65"/>
      <c r="L6" s="65"/>
      <c r="M6" s="66"/>
      <c r="O6" s="118"/>
    </row>
    <row r="7" spans="1:15" s="1" customFormat="1" ht="30" customHeight="1" thickBot="1" x14ac:dyDescent="0.3">
      <c r="A7" s="63"/>
      <c r="B7" s="72"/>
      <c r="C7" s="458" t="s">
        <v>337</v>
      </c>
      <c r="D7" s="458"/>
      <c r="E7" s="194"/>
      <c r="F7" s="85" t="s">
        <v>300</v>
      </c>
      <c r="G7" s="173">
        <f>+SUM(I11:I20)</f>
        <v>0</v>
      </c>
      <c r="H7" s="195" t="s">
        <v>297</v>
      </c>
      <c r="I7" s="173">
        <f>+SUM(K11:K20)</f>
        <v>0</v>
      </c>
      <c r="J7" s="196"/>
      <c r="K7" s="197" t="s">
        <v>298</v>
      </c>
      <c r="L7" s="173">
        <f>+SUM(L11:L20)</f>
        <v>0</v>
      </c>
      <c r="M7" s="68"/>
      <c r="N7" s="63"/>
      <c r="O7" s="177" t="str">
        <f>+IF((I7+L7)=G7, "OK","ERROR")</f>
        <v>OK</v>
      </c>
    </row>
    <row r="8" spans="1:15" s="1" customFormat="1" ht="9" customHeight="1" thickBot="1" x14ac:dyDescent="0.3">
      <c r="B8" s="69"/>
      <c r="C8" s="70"/>
      <c r="D8" s="70"/>
      <c r="E8" s="70"/>
      <c r="F8" s="70"/>
      <c r="G8" s="70"/>
      <c r="H8" s="70"/>
      <c r="I8" s="70"/>
      <c r="J8" s="70"/>
      <c r="K8" s="70"/>
      <c r="L8" s="70"/>
      <c r="M8" s="71"/>
      <c r="O8" s="118"/>
    </row>
    <row r="9" spans="1:15" s="1" customFormat="1" ht="9" customHeight="1" thickBot="1" x14ac:dyDescent="0.3">
      <c r="B9" s="86"/>
      <c r="C9" s="87"/>
      <c r="D9" s="87"/>
      <c r="E9" s="87"/>
      <c r="F9" s="87"/>
      <c r="G9" s="87"/>
      <c r="H9" s="87"/>
      <c r="I9" s="87"/>
      <c r="J9" s="87"/>
      <c r="K9" s="87"/>
      <c r="L9" s="87"/>
      <c r="M9" s="88"/>
      <c r="O9" s="118"/>
    </row>
    <row r="10" spans="1:15" s="1" customFormat="1" ht="45.75" customHeight="1" thickBot="1" x14ac:dyDescent="0.3">
      <c r="B10" s="89"/>
      <c r="C10" s="81" t="s">
        <v>291</v>
      </c>
      <c r="D10" s="82" t="s">
        <v>292</v>
      </c>
      <c r="E10" s="82" t="s">
        <v>167</v>
      </c>
      <c r="F10" s="82" t="s">
        <v>293</v>
      </c>
      <c r="G10" s="82" t="s">
        <v>294</v>
      </c>
      <c r="H10" s="82" t="s">
        <v>295</v>
      </c>
      <c r="I10" s="83" t="s">
        <v>299</v>
      </c>
      <c r="J10" s="84"/>
      <c r="K10" s="81" t="s">
        <v>243</v>
      </c>
      <c r="L10" s="83" t="s">
        <v>244</v>
      </c>
      <c r="M10" s="90"/>
      <c r="O10" s="118"/>
    </row>
    <row r="11" spans="1:15" s="1" customFormat="1" ht="22.5" customHeight="1" x14ac:dyDescent="0.25">
      <c r="B11" s="89"/>
      <c r="C11" s="97">
        <v>1</v>
      </c>
      <c r="D11" s="199"/>
      <c r="E11" s="181"/>
      <c r="F11" s="182"/>
      <c r="G11" s="183"/>
      <c r="H11" s="106"/>
      <c r="I11" s="174">
        <f>+G11*H11</f>
        <v>0</v>
      </c>
      <c r="J11" s="100"/>
      <c r="K11" s="188"/>
      <c r="L11" s="189"/>
      <c r="M11" s="91"/>
      <c r="O11" s="177" t="str">
        <f>+IF((K11+L11)=I11, "OK","ERROR")</f>
        <v>OK</v>
      </c>
    </row>
    <row r="12" spans="1:15" s="1" customFormat="1" ht="22.5" customHeight="1" x14ac:dyDescent="0.25">
      <c r="B12" s="89"/>
      <c r="C12" s="95">
        <v>2</v>
      </c>
      <c r="D12" s="200"/>
      <c r="E12" s="184"/>
      <c r="F12" s="185"/>
      <c r="G12" s="109"/>
      <c r="H12" s="107"/>
      <c r="I12" s="175">
        <f t="shared" ref="I12:I20" si="0">+G12*H12</f>
        <v>0</v>
      </c>
      <c r="J12" s="100"/>
      <c r="K12" s="190"/>
      <c r="L12" s="191"/>
      <c r="M12" s="91"/>
      <c r="O12" s="177" t="str">
        <f t="shared" ref="O12:O20" si="1">+IF((K12+L12)=I12, "OK","ERROR")</f>
        <v>OK</v>
      </c>
    </row>
    <row r="13" spans="1:15" s="1" customFormat="1" ht="22.5" customHeight="1" x14ac:dyDescent="0.25">
      <c r="B13" s="89"/>
      <c r="C13" s="95">
        <v>3</v>
      </c>
      <c r="D13" s="200"/>
      <c r="E13" s="184"/>
      <c r="F13" s="185"/>
      <c r="G13" s="109"/>
      <c r="H13" s="107"/>
      <c r="I13" s="175">
        <f t="shared" si="0"/>
        <v>0</v>
      </c>
      <c r="J13" s="100"/>
      <c r="K13" s="190"/>
      <c r="L13" s="191"/>
      <c r="M13" s="91"/>
      <c r="O13" s="177" t="str">
        <f t="shared" si="1"/>
        <v>OK</v>
      </c>
    </row>
    <row r="14" spans="1:15" s="1" customFormat="1" ht="22.5" customHeight="1" x14ac:dyDescent="0.25">
      <c r="B14" s="89"/>
      <c r="C14" s="95">
        <v>4</v>
      </c>
      <c r="D14" s="200"/>
      <c r="E14" s="184"/>
      <c r="F14" s="185"/>
      <c r="G14" s="109"/>
      <c r="H14" s="107"/>
      <c r="I14" s="175">
        <f t="shared" si="0"/>
        <v>0</v>
      </c>
      <c r="J14" s="100"/>
      <c r="K14" s="190"/>
      <c r="L14" s="191"/>
      <c r="M14" s="91"/>
      <c r="O14" s="177" t="str">
        <f t="shared" si="1"/>
        <v>OK</v>
      </c>
    </row>
    <row r="15" spans="1:15" s="1" customFormat="1" ht="22.5" customHeight="1" x14ac:dyDescent="0.25">
      <c r="B15" s="89"/>
      <c r="C15" s="95">
        <v>5</v>
      </c>
      <c r="D15" s="200"/>
      <c r="E15" s="184"/>
      <c r="F15" s="185"/>
      <c r="G15" s="109"/>
      <c r="H15" s="107"/>
      <c r="I15" s="175">
        <f t="shared" si="0"/>
        <v>0</v>
      </c>
      <c r="J15" s="100"/>
      <c r="K15" s="190"/>
      <c r="L15" s="191"/>
      <c r="M15" s="91"/>
      <c r="O15" s="177" t="str">
        <f t="shared" si="1"/>
        <v>OK</v>
      </c>
    </row>
    <row r="16" spans="1:15" s="1" customFormat="1" ht="22.5" customHeight="1" x14ac:dyDescent="0.25">
      <c r="B16" s="89"/>
      <c r="C16" s="95">
        <v>6</v>
      </c>
      <c r="D16" s="200"/>
      <c r="E16" s="184"/>
      <c r="F16" s="185"/>
      <c r="G16" s="109"/>
      <c r="H16" s="107"/>
      <c r="I16" s="175">
        <f t="shared" si="0"/>
        <v>0</v>
      </c>
      <c r="J16" s="100"/>
      <c r="K16" s="190"/>
      <c r="L16" s="191"/>
      <c r="M16" s="91"/>
      <c r="O16" s="177" t="str">
        <f t="shared" si="1"/>
        <v>OK</v>
      </c>
    </row>
    <row r="17" spans="2:43" s="1" customFormat="1" ht="22.5" customHeight="1" x14ac:dyDescent="0.25">
      <c r="B17" s="89"/>
      <c r="C17" s="95">
        <v>7</v>
      </c>
      <c r="D17" s="200"/>
      <c r="E17" s="184"/>
      <c r="F17" s="185"/>
      <c r="G17" s="109"/>
      <c r="H17" s="107"/>
      <c r="I17" s="175">
        <f t="shared" si="0"/>
        <v>0</v>
      </c>
      <c r="J17" s="100"/>
      <c r="K17" s="190"/>
      <c r="L17" s="191"/>
      <c r="M17" s="91"/>
      <c r="O17" s="177" t="str">
        <f t="shared" si="1"/>
        <v>OK</v>
      </c>
    </row>
    <row r="18" spans="2:43" s="1" customFormat="1" ht="22.5" customHeight="1" x14ac:dyDescent="0.25">
      <c r="B18" s="89"/>
      <c r="C18" s="95">
        <v>8</v>
      </c>
      <c r="D18" s="200"/>
      <c r="E18" s="184"/>
      <c r="F18" s="185"/>
      <c r="G18" s="109"/>
      <c r="H18" s="107"/>
      <c r="I18" s="175">
        <f t="shared" si="0"/>
        <v>0</v>
      </c>
      <c r="J18" s="100"/>
      <c r="K18" s="190"/>
      <c r="L18" s="191"/>
      <c r="M18" s="91"/>
      <c r="O18" s="177" t="str">
        <f t="shared" si="1"/>
        <v>OK</v>
      </c>
    </row>
    <row r="19" spans="2:43" s="1" customFormat="1" ht="22.5" customHeight="1" x14ac:dyDescent="0.25">
      <c r="B19" s="89"/>
      <c r="C19" s="95">
        <v>9</v>
      </c>
      <c r="D19" s="200"/>
      <c r="E19" s="184"/>
      <c r="F19" s="185"/>
      <c r="G19" s="109"/>
      <c r="H19" s="107"/>
      <c r="I19" s="175">
        <f t="shared" si="0"/>
        <v>0</v>
      </c>
      <c r="J19" s="100"/>
      <c r="K19" s="190"/>
      <c r="L19" s="191"/>
      <c r="M19" s="91"/>
      <c r="O19" s="177" t="str">
        <f t="shared" si="1"/>
        <v>OK</v>
      </c>
    </row>
    <row r="20" spans="2:43" s="1" customFormat="1" ht="22.5" customHeight="1" thickBot="1" x14ac:dyDescent="0.3">
      <c r="B20" s="89"/>
      <c r="C20" s="96">
        <v>10</v>
      </c>
      <c r="D20" s="201"/>
      <c r="E20" s="186"/>
      <c r="F20" s="187"/>
      <c r="G20" s="110"/>
      <c r="H20" s="108"/>
      <c r="I20" s="176">
        <f t="shared" si="0"/>
        <v>0</v>
      </c>
      <c r="J20" s="100"/>
      <c r="K20" s="192"/>
      <c r="L20" s="193"/>
      <c r="M20" s="91"/>
      <c r="O20" s="177" t="str">
        <f t="shared" si="1"/>
        <v>OK</v>
      </c>
    </row>
    <row r="21" spans="2:43" s="1" customFormat="1" ht="9" customHeight="1" thickBot="1" x14ac:dyDescent="0.3">
      <c r="B21" s="92"/>
      <c r="C21" s="93"/>
      <c r="D21" s="93"/>
      <c r="E21" s="93"/>
      <c r="F21" s="93"/>
      <c r="G21" s="93"/>
      <c r="H21" s="93"/>
      <c r="I21" s="93"/>
      <c r="J21" s="93"/>
      <c r="K21" s="93"/>
      <c r="L21" s="93"/>
      <c r="M21" s="94"/>
      <c r="O21" s="118"/>
    </row>
    <row r="22" spans="2:43" s="1" customFormat="1" ht="9" customHeight="1" x14ac:dyDescent="0.25">
      <c r="O22" s="118"/>
    </row>
    <row r="23" spans="2:43" x14ac:dyDescent="0.25">
      <c r="O23" s="118"/>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row>
    <row r="24" spans="2:43" x14ac:dyDescent="0.25">
      <c r="O24" s="118"/>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row>
    <row r="25" spans="2:43" x14ac:dyDescent="0.25">
      <c r="O25" s="118"/>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row>
    <row r="26" spans="2:43" x14ac:dyDescent="0.25">
      <c r="O26" s="118"/>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row>
    <row r="27" spans="2:43" x14ac:dyDescent="0.25">
      <c r="O27" s="118"/>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row>
    <row r="28" spans="2:43" x14ac:dyDescent="0.25">
      <c r="O28" s="118"/>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row>
    <row r="29" spans="2:43" x14ac:dyDescent="0.25">
      <c r="O29" s="118"/>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row>
    <row r="30" spans="2:43" x14ac:dyDescent="0.25">
      <c r="O30" s="118"/>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row>
    <row r="31" spans="2:43" x14ac:dyDescent="0.25">
      <c r="O31" s="118"/>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row>
    <row r="32" spans="2:43" x14ac:dyDescent="0.25">
      <c r="O32" s="118"/>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row>
    <row r="33" spans="15:43" x14ac:dyDescent="0.25">
      <c r="O33" s="118"/>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row>
    <row r="34" spans="15:43" x14ac:dyDescent="0.25">
      <c r="O34" s="118"/>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row>
    <row r="35" spans="15:43" x14ac:dyDescent="0.25">
      <c r="O35" s="118"/>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row>
    <row r="36" spans="15:43" x14ac:dyDescent="0.25">
      <c r="O36" s="118"/>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row>
    <row r="37" spans="15:43" x14ac:dyDescent="0.25">
      <c r="O37" s="118"/>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row>
    <row r="38" spans="15:43" x14ac:dyDescent="0.25">
      <c r="O38" s="118"/>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row>
    <row r="39" spans="15:43" x14ac:dyDescent="0.25">
      <c r="O39" s="118"/>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row>
    <row r="40" spans="15:43" x14ac:dyDescent="0.25">
      <c r="O40" s="118"/>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row>
    <row r="41" spans="15:43" x14ac:dyDescent="0.25">
      <c r="O41" s="118"/>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row>
    <row r="42" spans="15:43" x14ac:dyDescent="0.25">
      <c r="O42" s="118"/>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row>
    <row r="43" spans="15:43" x14ac:dyDescent="0.25">
      <c r="O43" s="118"/>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row>
    <row r="44" spans="15:43" x14ac:dyDescent="0.25">
      <c r="O44" s="118"/>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row>
    <row r="45" spans="15:43" x14ac:dyDescent="0.25">
      <c r="O45" s="118"/>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row>
    <row r="46" spans="15:43" x14ac:dyDescent="0.25">
      <c r="O46" s="118"/>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row>
    <row r="47" spans="15:43" x14ac:dyDescent="0.25">
      <c r="O47" s="118"/>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row>
    <row r="48" spans="15:43" x14ac:dyDescent="0.25">
      <c r="O48" s="118"/>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row>
    <row r="49" spans="15:43" x14ac:dyDescent="0.25">
      <c r="O49" s="118"/>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row>
    <row r="50" spans="15:43" x14ac:dyDescent="0.25">
      <c r="O50" s="118"/>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row>
    <row r="51" spans="15:43" x14ac:dyDescent="0.25">
      <c r="O51" s="118"/>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row>
    <row r="52" spans="15:43" x14ac:dyDescent="0.25">
      <c r="O52" s="118"/>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row>
    <row r="53" spans="15:43" x14ac:dyDescent="0.25">
      <c r="O53" s="118"/>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row>
    <row r="54" spans="15:43" x14ac:dyDescent="0.25">
      <c r="O54" s="118"/>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row>
    <row r="55" spans="15:43" x14ac:dyDescent="0.25">
      <c r="O55" s="118"/>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row>
    <row r="56" spans="15:43" x14ac:dyDescent="0.25">
      <c r="O56" s="118"/>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row>
    <row r="57" spans="15:43" x14ac:dyDescent="0.25">
      <c r="O57" s="118"/>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row>
    <row r="58" spans="15:43" x14ac:dyDescent="0.25">
      <c r="O58" s="118"/>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row>
    <row r="59" spans="15:43" x14ac:dyDescent="0.25">
      <c r="O59" s="118"/>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row>
    <row r="60" spans="15:43" x14ac:dyDescent="0.25">
      <c r="O60" s="118"/>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row>
    <row r="61" spans="15:43" x14ac:dyDescent="0.25">
      <c r="O61" s="118"/>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row>
    <row r="62" spans="15:43" x14ac:dyDescent="0.25">
      <c r="O62" s="118"/>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row>
    <row r="63" spans="15:43" x14ac:dyDescent="0.25">
      <c r="O63" s="118"/>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row>
    <row r="64" spans="15:43" x14ac:dyDescent="0.25">
      <c r="O64" s="118"/>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row>
    <row r="65" spans="15:43" x14ac:dyDescent="0.25">
      <c r="O65" s="118"/>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row>
    <row r="66" spans="15:43" x14ac:dyDescent="0.25">
      <c r="O66" s="118"/>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row>
    <row r="67" spans="15:43" x14ac:dyDescent="0.25">
      <c r="O67" s="118"/>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row>
    <row r="68" spans="15:43" x14ac:dyDescent="0.25">
      <c r="O68" s="118"/>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row>
    <row r="69" spans="15:43" x14ac:dyDescent="0.25">
      <c r="O69" s="118"/>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row>
    <row r="70" spans="15:43" x14ac:dyDescent="0.25">
      <c r="O70" s="118"/>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row>
    <row r="71" spans="15:43" x14ac:dyDescent="0.25">
      <c r="O71" s="118"/>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row>
    <row r="72" spans="15:43" x14ac:dyDescent="0.25">
      <c r="O72" s="118"/>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row>
    <row r="73" spans="15:43" x14ac:dyDescent="0.25">
      <c r="O73" s="118"/>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row>
    <row r="74" spans="15:43" x14ac:dyDescent="0.25">
      <c r="O74" s="118"/>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row>
    <row r="75" spans="15:43" x14ac:dyDescent="0.25">
      <c r="O75" s="118"/>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row>
    <row r="76" spans="15:43" x14ac:dyDescent="0.25">
      <c r="O76" s="118"/>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row>
    <row r="77" spans="15:43" x14ac:dyDescent="0.25">
      <c r="O77" s="118"/>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row>
    <row r="78" spans="15:43" x14ac:dyDescent="0.25">
      <c r="O78" s="118"/>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row>
    <row r="79" spans="15:43" x14ac:dyDescent="0.25">
      <c r="O79" s="118"/>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row>
    <row r="80" spans="15:43" x14ac:dyDescent="0.25">
      <c r="O80" s="118"/>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row>
    <row r="81" spans="15:43" x14ac:dyDescent="0.25">
      <c r="O81" s="118"/>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row>
    <row r="82" spans="15:43" x14ac:dyDescent="0.25">
      <c r="O82" s="118"/>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row>
    <row r="83" spans="15:43" x14ac:dyDescent="0.25">
      <c r="O83" s="118"/>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row>
    <row r="84" spans="15:43" x14ac:dyDescent="0.25">
      <c r="O84" s="118"/>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row>
    <row r="85" spans="15:43" x14ac:dyDescent="0.25">
      <c r="O85" s="118"/>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row>
    <row r="86" spans="15:43" x14ac:dyDescent="0.25">
      <c r="O86" s="118"/>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row>
    <row r="87" spans="15:43" x14ac:dyDescent="0.25">
      <c r="O87" s="118"/>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row>
    <row r="88" spans="15:43" x14ac:dyDescent="0.25">
      <c r="O88" s="118"/>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row>
    <row r="89" spans="15:43" x14ac:dyDescent="0.25">
      <c r="O89" s="118"/>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row>
    <row r="90" spans="15:43" x14ac:dyDescent="0.25">
      <c r="O90" s="118"/>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row>
    <row r="91" spans="15:43" x14ac:dyDescent="0.25">
      <c r="O91" s="118"/>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row>
    <row r="92" spans="15:43" x14ac:dyDescent="0.25">
      <c r="O92" s="118"/>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row>
    <row r="93" spans="15:43" x14ac:dyDescent="0.25">
      <c r="O93" s="118"/>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row>
    <row r="94" spans="15:43" x14ac:dyDescent="0.25">
      <c r="O94" s="118"/>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row>
    <row r="95" spans="15:43" x14ac:dyDescent="0.25">
      <c r="O95" s="118"/>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row>
    <row r="96" spans="15:43" x14ac:dyDescent="0.25">
      <c r="O96" s="118"/>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row>
    <row r="97" spans="15:43" x14ac:dyDescent="0.25">
      <c r="O97" s="118"/>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row>
    <row r="98" spans="15:43" x14ac:dyDescent="0.25">
      <c r="O98" s="118"/>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row>
    <row r="99" spans="15:43" x14ac:dyDescent="0.25">
      <c r="O99" s="118"/>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row>
    <row r="100" spans="15:43" x14ac:dyDescent="0.25">
      <c r="O100" s="118"/>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row>
    <row r="101" spans="15:43" x14ac:dyDescent="0.25">
      <c r="O101" s="118"/>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row>
    <row r="102" spans="15:43" x14ac:dyDescent="0.25">
      <c r="O102" s="118"/>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row>
    <row r="103" spans="15:43" x14ac:dyDescent="0.25">
      <c r="O103" s="118"/>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row>
    <row r="104" spans="15:43" x14ac:dyDescent="0.25">
      <c r="O104" s="118"/>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row>
    <row r="105" spans="15:43" x14ac:dyDescent="0.25">
      <c r="O105" s="118"/>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row>
    <row r="106" spans="15:43" x14ac:dyDescent="0.25">
      <c r="O106" s="118"/>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row>
    <row r="107" spans="15:43" x14ac:dyDescent="0.25">
      <c r="O107" s="118"/>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row>
    <row r="108" spans="15:43" x14ac:dyDescent="0.25">
      <c r="O108" s="118"/>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row>
    <row r="109" spans="15:43" x14ac:dyDescent="0.25">
      <c r="O109" s="118"/>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row>
    <row r="110" spans="15:43" x14ac:dyDescent="0.25">
      <c r="O110" s="118"/>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row>
    <row r="111" spans="15:43" x14ac:dyDescent="0.25">
      <c r="O111" s="118"/>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row>
    <row r="112" spans="15:43" x14ac:dyDescent="0.25">
      <c r="O112" s="118"/>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row>
    <row r="113" spans="15:43" x14ac:dyDescent="0.25">
      <c r="O113" s="118"/>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row>
    <row r="114" spans="15:43" x14ac:dyDescent="0.25">
      <c r="O114" s="118"/>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row>
    <row r="115" spans="15:43" x14ac:dyDescent="0.25">
      <c r="O115" s="118"/>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row>
    <row r="116" spans="15:43" x14ac:dyDescent="0.25">
      <c r="O116" s="118"/>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row>
    <row r="117" spans="15:43" x14ac:dyDescent="0.25">
      <c r="O117" s="118"/>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row>
    <row r="118" spans="15:43" x14ac:dyDescent="0.25">
      <c r="O118" s="118"/>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row>
    <row r="119" spans="15:43" x14ac:dyDescent="0.25">
      <c r="O119" s="118"/>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row>
    <row r="120" spans="15:43" x14ac:dyDescent="0.25">
      <c r="O120" s="118"/>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row>
    <row r="121" spans="15:43" x14ac:dyDescent="0.25">
      <c r="O121" s="118"/>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row>
    <row r="122" spans="15:43" x14ac:dyDescent="0.25">
      <c r="O122" s="118"/>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row>
    <row r="123" spans="15:43" x14ac:dyDescent="0.25">
      <c r="O123" s="118"/>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row>
    <row r="124" spans="15:43" x14ac:dyDescent="0.25">
      <c r="O124" s="118"/>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row>
    <row r="125" spans="15:43" x14ac:dyDescent="0.25">
      <c r="O125" s="118"/>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row>
    <row r="126" spans="15:43" x14ac:dyDescent="0.25">
      <c r="O126" s="118"/>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row>
    <row r="127" spans="15:43" x14ac:dyDescent="0.25">
      <c r="O127" s="118"/>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row>
    <row r="128" spans="15:43" x14ac:dyDescent="0.25">
      <c r="O128" s="118"/>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row>
    <row r="129" spans="15:43" x14ac:dyDescent="0.25">
      <c r="O129" s="118"/>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row>
    <row r="130" spans="15:43" x14ac:dyDescent="0.25">
      <c r="O130" s="118"/>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row>
    <row r="131" spans="15:43" x14ac:dyDescent="0.25">
      <c r="O131" s="118"/>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row>
    <row r="132" spans="15:43" x14ac:dyDescent="0.25">
      <c r="O132" s="118"/>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row>
    <row r="133" spans="15:43" x14ac:dyDescent="0.25">
      <c r="O133" s="118"/>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row>
    <row r="134" spans="15:43" x14ac:dyDescent="0.25">
      <c r="O134" s="118"/>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row>
    <row r="135" spans="15:43" x14ac:dyDescent="0.25">
      <c r="O135" s="118"/>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row>
    <row r="136" spans="15:43" x14ac:dyDescent="0.25">
      <c r="O136" s="118"/>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row>
  </sheetData>
  <sheetProtection password="DE12" sheet="1" objects="1" scenarios="1"/>
  <customSheetViews>
    <customSheetView guid="{80BE0E3E-1D5B-46B0-96FC-481B713C0833}">
      <selection activeCell="L13" sqref="L13"/>
      <pageMargins left="0.7" right="0.7" top="0.75" bottom="0.75" header="0.3" footer="0.3"/>
    </customSheetView>
  </customSheetViews>
  <mergeCells count="3">
    <mergeCell ref="C3:D3"/>
    <mergeCell ref="E3:L3"/>
    <mergeCell ref="C7:D7"/>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Sheet1!$B$3:$B$12</xm:f>
          </x14:formula1>
          <xm:sqref>D11:D20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0"/>
  <sheetViews>
    <sheetView topLeftCell="A4" zoomScaleNormal="100" workbookViewId="0">
      <selection activeCell="K15" sqref="K15:L15"/>
    </sheetView>
  </sheetViews>
  <sheetFormatPr defaultRowHeight="15" x14ac:dyDescent="0.25"/>
  <cols>
    <col min="1" max="2" width="1.7109375" style="1" customWidth="1"/>
    <col min="3" max="3" width="4.42578125" style="1" customWidth="1"/>
    <col min="4" max="4" width="13.85546875" style="1" customWidth="1"/>
    <col min="5" max="5" width="48.85546875" style="1" customWidth="1"/>
    <col min="6" max="9" width="12.85546875" style="1" customWidth="1"/>
    <col min="10" max="10" width="1.7109375" style="1" customWidth="1"/>
    <col min="11" max="12" width="12.85546875" style="1" customWidth="1"/>
    <col min="13" max="14" width="1.7109375" style="1" customWidth="1"/>
    <col min="15" max="15" width="14.42578125" style="208" customWidth="1"/>
    <col min="16" max="16384" width="9.140625" style="1"/>
  </cols>
  <sheetData>
    <row r="1" spans="1:15" ht="9" customHeight="1" thickBot="1" x14ac:dyDescent="0.3"/>
    <row r="2" spans="1:15" ht="9" customHeight="1" thickBot="1" x14ac:dyDescent="0.3">
      <c r="B2" s="73"/>
      <c r="C2" s="74"/>
      <c r="D2" s="74"/>
      <c r="E2" s="74"/>
      <c r="F2" s="74"/>
      <c r="G2" s="74"/>
      <c r="H2" s="74"/>
      <c r="I2" s="74"/>
      <c r="J2" s="74"/>
      <c r="K2" s="74"/>
      <c r="L2" s="74"/>
      <c r="M2" s="75"/>
    </row>
    <row r="3" spans="1:15" ht="30" customHeight="1" thickBot="1" x14ac:dyDescent="0.3">
      <c r="B3" s="76"/>
      <c r="C3" s="454" t="s">
        <v>296</v>
      </c>
      <c r="D3" s="454"/>
      <c r="E3" s="459"/>
      <c r="F3" s="460"/>
      <c r="G3" s="460"/>
      <c r="H3" s="460"/>
      <c r="I3" s="461"/>
      <c r="J3" s="98"/>
      <c r="K3" s="99" t="s">
        <v>338</v>
      </c>
      <c r="L3" s="202">
        <f>+G7+G24+G41+G58+G75+G92+G109+G126</f>
        <v>0</v>
      </c>
      <c r="M3" s="77"/>
      <c r="O3" s="209" t="str">
        <f>IF(L3=((I7+L7)+(I24+L24)+(I41+L41)+(I58+L58)+(I75+L75)+(I92+L92)+(I109+L109)+(I126+L126)),"OK","ERROR")</f>
        <v>OK</v>
      </c>
    </row>
    <row r="4" spans="1:15" ht="9" customHeight="1" thickBot="1" x14ac:dyDescent="0.3">
      <c r="B4" s="78"/>
      <c r="C4" s="79"/>
      <c r="D4" s="79"/>
      <c r="E4" s="79"/>
      <c r="F4" s="79"/>
      <c r="G4" s="79"/>
      <c r="H4" s="79"/>
      <c r="I4" s="79"/>
      <c r="J4" s="79"/>
      <c r="K4" s="79"/>
      <c r="L4" s="79"/>
      <c r="M4" s="80"/>
    </row>
    <row r="5" spans="1:15" ht="9" customHeight="1" thickBot="1" x14ac:dyDescent="0.3"/>
    <row r="6" spans="1:15" ht="9" customHeight="1" thickBot="1" x14ac:dyDescent="0.3">
      <c r="B6" s="64"/>
      <c r="C6" s="65"/>
      <c r="D6" s="65"/>
      <c r="E6" s="65"/>
      <c r="F6" s="65"/>
      <c r="G6" s="65"/>
      <c r="H6" s="65"/>
      <c r="I6" s="65"/>
      <c r="J6" s="65"/>
      <c r="K6" s="65"/>
      <c r="L6" s="65"/>
      <c r="M6" s="66"/>
    </row>
    <row r="7" spans="1:15" ht="30" customHeight="1" thickBot="1" x14ac:dyDescent="0.3">
      <c r="A7" s="63"/>
      <c r="B7" s="72"/>
      <c r="C7" s="458" t="s">
        <v>301</v>
      </c>
      <c r="D7" s="458"/>
      <c r="E7" s="194"/>
      <c r="F7" s="85" t="s">
        <v>300</v>
      </c>
      <c r="G7" s="173">
        <f>+SUM(I11:I20)</f>
        <v>0</v>
      </c>
      <c r="H7" s="197" t="s">
        <v>297</v>
      </c>
      <c r="I7" s="173">
        <f>+SUM(K11:K20)</f>
        <v>0</v>
      </c>
      <c r="J7" s="196"/>
      <c r="K7" s="197" t="s">
        <v>298</v>
      </c>
      <c r="L7" s="173">
        <f>+SUM(L11:L20)</f>
        <v>0</v>
      </c>
      <c r="M7" s="68"/>
      <c r="O7" s="210" t="str">
        <f>+IF((I7+L7)=G7,"OK","ERROR")</f>
        <v>OK</v>
      </c>
    </row>
    <row r="8" spans="1:15" ht="9" customHeight="1" thickBot="1" x14ac:dyDescent="0.3">
      <c r="B8" s="69"/>
      <c r="C8" s="70"/>
      <c r="D8" s="70"/>
      <c r="E8" s="70"/>
      <c r="F8" s="70"/>
      <c r="G8" s="70"/>
      <c r="H8" s="70"/>
      <c r="I8" s="70"/>
      <c r="J8" s="70"/>
      <c r="K8" s="70"/>
      <c r="L8" s="70"/>
      <c r="M8" s="71"/>
      <c r="O8" s="210"/>
    </row>
    <row r="9" spans="1:15" ht="9" customHeight="1" thickBot="1" x14ac:dyDescent="0.3">
      <c r="B9" s="86"/>
      <c r="C9" s="87"/>
      <c r="D9" s="87"/>
      <c r="E9" s="87"/>
      <c r="F9" s="87"/>
      <c r="G9" s="87"/>
      <c r="H9" s="87"/>
      <c r="I9" s="87"/>
      <c r="J9" s="87"/>
      <c r="K9" s="87"/>
      <c r="L9" s="87"/>
      <c r="M9" s="88"/>
      <c r="O9" s="210"/>
    </row>
    <row r="10" spans="1:15" ht="45.75" customHeight="1" thickBot="1" x14ac:dyDescent="0.3">
      <c r="B10" s="89"/>
      <c r="C10" s="81" t="s">
        <v>291</v>
      </c>
      <c r="D10" s="82" t="s">
        <v>292</v>
      </c>
      <c r="E10" s="82" t="s">
        <v>167</v>
      </c>
      <c r="F10" s="82" t="s">
        <v>293</v>
      </c>
      <c r="G10" s="82" t="s">
        <v>294</v>
      </c>
      <c r="H10" s="82" t="s">
        <v>295</v>
      </c>
      <c r="I10" s="83" t="s">
        <v>299</v>
      </c>
      <c r="J10" s="84"/>
      <c r="K10" s="81" t="s">
        <v>243</v>
      </c>
      <c r="L10" s="83" t="s">
        <v>244</v>
      </c>
      <c r="M10" s="90"/>
      <c r="N10" s="62"/>
      <c r="O10" s="210"/>
    </row>
    <row r="11" spans="1:15" ht="22.5" customHeight="1" x14ac:dyDescent="0.25">
      <c r="B11" s="89"/>
      <c r="C11" s="97">
        <v>1</v>
      </c>
      <c r="D11" s="199"/>
      <c r="E11" s="199"/>
      <c r="F11" s="205"/>
      <c r="G11" s="183"/>
      <c r="H11" s="106"/>
      <c r="I11" s="174">
        <f>+G11*H11</f>
        <v>0</v>
      </c>
      <c r="J11" s="100"/>
      <c r="K11" s="188"/>
      <c r="L11" s="189"/>
      <c r="M11" s="91"/>
      <c r="O11" s="210" t="str">
        <f>+IF((K11+L11)=I11,"OK","ERROR")</f>
        <v>OK</v>
      </c>
    </row>
    <row r="12" spans="1:15" ht="22.5" customHeight="1" x14ac:dyDescent="0.25">
      <c r="B12" s="89"/>
      <c r="C12" s="95">
        <v>2</v>
      </c>
      <c r="D12" s="200"/>
      <c r="E12" s="200"/>
      <c r="F12" s="206"/>
      <c r="G12" s="109"/>
      <c r="H12" s="107"/>
      <c r="I12" s="175">
        <f t="shared" ref="I12:I20" si="0">+G12*H12</f>
        <v>0</v>
      </c>
      <c r="J12" s="100"/>
      <c r="K12" s="190"/>
      <c r="L12" s="191"/>
      <c r="M12" s="91"/>
      <c r="O12" s="210" t="str">
        <f t="shared" ref="O12:O20" si="1">+IF((K12+L12)=I12,"OK","ERROR")</f>
        <v>OK</v>
      </c>
    </row>
    <row r="13" spans="1:15" ht="22.5" customHeight="1" x14ac:dyDescent="0.25">
      <c r="B13" s="89"/>
      <c r="C13" s="95">
        <v>3</v>
      </c>
      <c r="D13" s="200"/>
      <c r="E13" s="200"/>
      <c r="F13" s="206"/>
      <c r="G13" s="109"/>
      <c r="H13" s="107"/>
      <c r="I13" s="175">
        <f t="shared" si="0"/>
        <v>0</v>
      </c>
      <c r="J13" s="100"/>
      <c r="K13" s="190"/>
      <c r="L13" s="191"/>
      <c r="M13" s="91"/>
      <c r="O13" s="210" t="str">
        <f t="shared" si="1"/>
        <v>OK</v>
      </c>
    </row>
    <row r="14" spans="1:15" ht="22.5" customHeight="1" x14ac:dyDescent="0.25">
      <c r="B14" s="89"/>
      <c r="C14" s="95">
        <v>4</v>
      </c>
      <c r="D14" s="200"/>
      <c r="E14" s="200"/>
      <c r="F14" s="206"/>
      <c r="G14" s="109"/>
      <c r="H14" s="107"/>
      <c r="I14" s="175">
        <f t="shared" si="0"/>
        <v>0</v>
      </c>
      <c r="J14" s="100"/>
      <c r="K14" s="190"/>
      <c r="L14" s="191"/>
      <c r="M14" s="91"/>
      <c r="O14" s="210" t="str">
        <f t="shared" si="1"/>
        <v>OK</v>
      </c>
    </row>
    <row r="15" spans="1:15" ht="22.5" customHeight="1" x14ac:dyDescent="0.25">
      <c r="B15" s="89"/>
      <c r="C15" s="95">
        <v>5</v>
      </c>
      <c r="D15" s="200"/>
      <c r="E15" s="200"/>
      <c r="F15" s="206"/>
      <c r="G15" s="109"/>
      <c r="H15" s="107"/>
      <c r="I15" s="175">
        <f t="shared" si="0"/>
        <v>0</v>
      </c>
      <c r="J15" s="100"/>
      <c r="K15" s="190"/>
      <c r="L15" s="191"/>
      <c r="M15" s="91"/>
      <c r="O15" s="210" t="str">
        <f t="shared" si="1"/>
        <v>OK</v>
      </c>
    </row>
    <row r="16" spans="1:15" ht="22.5" customHeight="1" x14ac:dyDescent="0.25">
      <c r="B16" s="89"/>
      <c r="C16" s="95">
        <v>6</v>
      </c>
      <c r="D16" s="200"/>
      <c r="E16" s="200"/>
      <c r="F16" s="206"/>
      <c r="G16" s="109"/>
      <c r="H16" s="107"/>
      <c r="I16" s="175">
        <f t="shared" si="0"/>
        <v>0</v>
      </c>
      <c r="J16" s="100"/>
      <c r="K16" s="190"/>
      <c r="L16" s="191"/>
      <c r="M16" s="91"/>
      <c r="O16" s="210" t="str">
        <f t="shared" si="1"/>
        <v>OK</v>
      </c>
    </row>
    <row r="17" spans="1:15" ht="22.5" customHeight="1" x14ac:dyDescent="0.25">
      <c r="B17" s="89"/>
      <c r="C17" s="95">
        <v>7</v>
      </c>
      <c r="D17" s="200"/>
      <c r="E17" s="200"/>
      <c r="F17" s="206"/>
      <c r="G17" s="109"/>
      <c r="H17" s="107"/>
      <c r="I17" s="175">
        <f t="shared" si="0"/>
        <v>0</v>
      </c>
      <c r="J17" s="100"/>
      <c r="K17" s="190"/>
      <c r="L17" s="191"/>
      <c r="M17" s="91"/>
      <c r="O17" s="210" t="str">
        <f t="shared" si="1"/>
        <v>OK</v>
      </c>
    </row>
    <row r="18" spans="1:15" ht="22.5" customHeight="1" x14ac:dyDescent="0.25">
      <c r="B18" s="89"/>
      <c r="C18" s="95">
        <v>8</v>
      </c>
      <c r="D18" s="200"/>
      <c r="E18" s="200"/>
      <c r="F18" s="206"/>
      <c r="G18" s="109"/>
      <c r="H18" s="107"/>
      <c r="I18" s="175">
        <f t="shared" si="0"/>
        <v>0</v>
      </c>
      <c r="J18" s="100"/>
      <c r="K18" s="190"/>
      <c r="L18" s="191"/>
      <c r="M18" s="91"/>
      <c r="O18" s="210" t="str">
        <f t="shared" si="1"/>
        <v>OK</v>
      </c>
    </row>
    <row r="19" spans="1:15" ht="22.5" customHeight="1" x14ac:dyDescent="0.25">
      <c r="B19" s="89"/>
      <c r="C19" s="95">
        <v>9</v>
      </c>
      <c r="D19" s="200"/>
      <c r="E19" s="200"/>
      <c r="F19" s="206"/>
      <c r="G19" s="109"/>
      <c r="H19" s="107"/>
      <c r="I19" s="175">
        <f t="shared" si="0"/>
        <v>0</v>
      </c>
      <c r="J19" s="100"/>
      <c r="K19" s="190"/>
      <c r="L19" s="191"/>
      <c r="M19" s="91"/>
      <c r="O19" s="210" t="str">
        <f t="shared" si="1"/>
        <v>OK</v>
      </c>
    </row>
    <row r="20" spans="1:15" ht="22.5" customHeight="1" thickBot="1" x14ac:dyDescent="0.3">
      <c r="B20" s="89"/>
      <c r="C20" s="96">
        <v>10</v>
      </c>
      <c r="D20" s="201"/>
      <c r="E20" s="201"/>
      <c r="F20" s="207"/>
      <c r="G20" s="110"/>
      <c r="H20" s="108"/>
      <c r="I20" s="176">
        <f t="shared" si="0"/>
        <v>0</v>
      </c>
      <c r="J20" s="100"/>
      <c r="K20" s="192"/>
      <c r="L20" s="193"/>
      <c r="M20" s="91"/>
      <c r="O20" s="210" t="str">
        <f t="shared" si="1"/>
        <v>OK</v>
      </c>
    </row>
    <row r="21" spans="1:15" ht="9" customHeight="1" thickBot="1" x14ac:dyDescent="0.3">
      <c r="B21" s="92"/>
      <c r="C21" s="93"/>
      <c r="D21" s="93"/>
      <c r="E21" s="93"/>
      <c r="F21" s="93"/>
      <c r="G21" s="93"/>
      <c r="H21" s="93"/>
      <c r="I21" s="93"/>
      <c r="J21" s="93"/>
      <c r="K21" s="93"/>
      <c r="L21" s="93"/>
      <c r="M21" s="94"/>
    </row>
    <row r="22" spans="1:15" ht="9" customHeight="1" thickBot="1" x14ac:dyDescent="0.3"/>
    <row r="23" spans="1:15" ht="9" customHeight="1" thickBot="1" x14ac:dyDescent="0.3">
      <c r="B23" s="64"/>
      <c r="C23" s="65"/>
      <c r="D23" s="65"/>
      <c r="E23" s="65"/>
      <c r="F23" s="65"/>
      <c r="G23" s="65"/>
      <c r="H23" s="65"/>
      <c r="I23" s="65"/>
      <c r="J23" s="65"/>
      <c r="K23" s="65"/>
      <c r="L23" s="65"/>
      <c r="M23" s="66"/>
    </row>
    <row r="24" spans="1:15" ht="30" customHeight="1" thickBot="1" x14ac:dyDescent="0.3">
      <c r="A24" s="63"/>
      <c r="B24" s="72"/>
      <c r="C24" s="458" t="s">
        <v>302</v>
      </c>
      <c r="D24" s="458"/>
      <c r="E24" s="194"/>
      <c r="F24" s="85" t="s">
        <v>300</v>
      </c>
      <c r="G24" s="173">
        <f>+SUM(I28:I37)</f>
        <v>0</v>
      </c>
      <c r="H24" s="197" t="s">
        <v>297</v>
      </c>
      <c r="I24" s="173">
        <f>+SUM(K28:K37)</f>
        <v>0</v>
      </c>
      <c r="J24" s="196"/>
      <c r="K24" s="197" t="s">
        <v>298</v>
      </c>
      <c r="L24" s="173">
        <f>+SUM(L28:L37)</f>
        <v>0</v>
      </c>
      <c r="M24" s="68"/>
      <c r="O24" s="210" t="str">
        <f>+IF((I24+L24)=G24,"OK","ERROR")</f>
        <v>OK</v>
      </c>
    </row>
    <row r="25" spans="1:15" ht="9" customHeight="1" thickBot="1" x14ac:dyDescent="0.3">
      <c r="B25" s="69"/>
      <c r="C25" s="70"/>
      <c r="D25" s="70"/>
      <c r="E25" s="70"/>
      <c r="F25" s="70"/>
      <c r="G25" s="70"/>
      <c r="H25" s="70"/>
      <c r="I25" s="70"/>
      <c r="J25" s="70"/>
      <c r="K25" s="70"/>
      <c r="L25" s="70"/>
      <c r="M25" s="71"/>
      <c r="O25" s="210"/>
    </row>
    <row r="26" spans="1:15" ht="9" customHeight="1" thickBot="1" x14ac:dyDescent="0.3">
      <c r="B26" s="86"/>
      <c r="C26" s="87"/>
      <c r="D26" s="87"/>
      <c r="E26" s="87"/>
      <c r="F26" s="87"/>
      <c r="G26" s="87"/>
      <c r="H26" s="87"/>
      <c r="I26" s="87"/>
      <c r="J26" s="87"/>
      <c r="K26" s="87"/>
      <c r="L26" s="87"/>
      <c r="M26" s="88"/>
      <c r="O26" s="210"/>
    </row>
    <row r="27" spans="1:15" ht="45.75" customHeight="1" thickBot="1" x14ac:dyDescent="0.3">
      <c r="B27" s="89"/>
      <c r="C27" s="81" t="s">
        <v>291</v>
      </c>
      <c r="D27" s="82" t="s">
        <v>292</v>
      </c>
      <c r="E27" s="82" t="s">
        <v>167</v>
      </c>
      <c r="F27" s="82" t="s">
        <v>293</v>
      </c>
      <c r="G27" s="82" t="s">
        <v>294</v>
      </c>
      <c r="H27" s="82" t="s">
        <v>295</v>
      </c>
      <c r="I27" s="83" t="s">
        <v>299</v>
      </c>
      <c r="J27" s="84"/>
      <c r="K27" s="81" t="s">
        <v>243</v>
      </c>
      <c r="L27" s="83" t="s">
        <v>244</v>
      </c>
      <c r="M27" s="90"/>
      <c r="N27" s="62"/>
      <c r="O27" s="210"/>
    </row>
    <row r="28" spans="1:15" ht="22.5" customHeight="1" x14ac:dyDescent="0.25">
      <c r="B28" s="89"/>
      <c r="C28" s="97">
        <v>1</v>
      </c>
      <c r="D28" s="199"/>
      <c r="E28" s="199"/>
      <c r="F28" s="205"/>
      <c r="G28" s="183"/>
      <c r="H28" s="106"/>
      <c r="I28" s="174">
        <f>+G28*H28</f>
        <v>0</v>
      </c>
      <c r="J28" s="100"/>
      <c r="K28" s="188"/>
      <c r="L28" s="189"/>
      <c r="M28" s="91"/>
      <c r="O28" s="210" t="str">
        <f>+IF((K28+L28)=I28,"OK","ERROR")</f>
        <v>OK</v>
      </c>
    </row>
    <row r="29" spans="1:15" ht="22.5" customHeight="1" x14ac:dyDescent="0.25">
      <c r="B29" s="89"/>
      <c r="C29" s="95">
        <v>2</v>
      </c>
      <c r="D29" s="200"/>
      <c r="E29" s="200"/>
      <c r="F29" s="206"/>
      <c r="G29" s="109"/>
      <c r="H29" s="107"/>
      <c r="I29" s="175">
        <f t="shared" ref="I29:I37" si="2">+G29*H29</f>
        <v>0</v>
      </c>
      <c r="J29" s="100"/>
      <c r="K29" s="190"/>
      <c r="L29" s="191"/>
      <c r="M29" s="91"/>
      <c r="O29" s="210" t="str">
        <f t="shared" ref="O29:O37" si="3">+IF((K29+L29)=I29,"OK","ERROR")</f>
        <v>OK</v>
      </c>
    </row>
    <row r="30" spans="1:15" ht="22.5" customHeight="1" x14ac:dyDescent="0.25">
      <c r="B30" s="89"/>
      <c r="C30" s="95">
        <v>3</v>
      </c>
      <c r="D30" s="200"/>
      <c r="E30" s="200"/>
      <c r="F30" s="206"/>
      <c r="G30" s="109"/>
      <c r="H30" s="107"/>
      <c r="I30" s="175">
        <f t="shared" si="2"/>
        <v>0</v>
      </c>
      <c r="J30" s="100"/>
      <c r="K30" s="190"/>
      <c r="L30" s="191"/>
      <c r="M30" s="91"/>
      <c r="O30" s="210" t="str">
        <f t="shared" si="3"/>
        <v>OK</v>
      </c>
    </row>
    <row r="31" spans="1:15" ht="22.5" customHeight="1" x14ac:dyDescent="0.25">
      <c r="B31" s="89"/>
      <c r="C31" s="95">
        <v>4</v>
      </c>
      <c r="D31" s="200"/>
      <c r="E31" s="200"/>
      <c r="F31" s="206"/>
      <c r="G31" s="109"/>
      <c r="H31" s="107"/>
      <c r="I31" s="175">
        <f t="shared" si="2"/>
        <v>0</v>
      </c>
      <c r="J31" s="100"/>
      <c r="K31" s="190"/>
      <c r="L31" s="191"/>
      <c r="M31" s="91"/>
      <c r="O31" s="210" t="str">
        <f t="shared" si="3"/>
        <v>OK</v>
      </c>
    </row>
    <row r="32" spans="1:15" ht="22.5" customHeight="1" x14ac:dyDescent="0.25">
      <c r="B32" s="89"/>
      <c r="C32" s="95">
        <v>5</v>
      </c>
      <c r="D32" s="200"/>
      <c r="E32" s="200"/>
      <c r="F32" s="206"/>
      <c r="G32" s="109"/>
      <c r="H32" s="107"/>
      <c r="I32" s="175">
        <f t="shared" si="2"/>
        <v>0</v>
      </c>
      <c r="J32" s="100"/>
      <c r="K32" s="190"/>
      <c r="L32" s="191"/>
      <c r="M32" s="91"/>
      <c r="O32" s="210" t="str">
        <f t="shared" si="3"/>
        <v>OK</v>
      </c>
    </row>
    <row r="33" spans="1:15" ht="22.5" customHeight="1" x14ac:dyDescent="0.25">
      <c r="B33" s="89"/>
      <c r="C33" s="95">
        <v>6</v>
      </c>
      <c r="D33" s="200"/>
      <c r="E33" s="200"/>
      <c r="F33" s="206"/>
      <c r="G33" s="109"/>
      <c r="H33" s="107"/>
      <c r="I33" s="175">
        <f t="shared" si="2"/>
        <v>0</v>
      </c>
      <c r="J33" s="100"/>
      <c r="K33" s="190"/>
      <c r="L33" s="191"/>
      <c r="M33" s="91"/>
      <c r="O33" s="210" t="str">
        <f t="shared" si="3"/>
        <v>OK</v>
      </c>
    </row>
    <row r="34" spans="1:15" ht="22.5" customHeight="1" x14ac:dyDescent="0.25">
      <c r="B34" s="89"/>
      <c r="C34" s="95">
        <v>7</v>
      </c>
      <c r="D34" s="200"/>
      <c r="E34" s="200"/>
      <c r="F34" s="206"/>
      <c r="G34" s="109"/>
      <c r="H34" s="107"/>
      <c r="I34" s="175">
        <f t="shared" si="2"/>
        <v>0</v>
      </c>
      <c r="J34" s="100"/>
      <c r="K34" s="190"/>
      <c r="L34" s="191"/>
      <c r="M34" s="91"/>
      <c r="O34" s="210" t="str">
        <f t="shared" si="3"/>
        <v>OK</v>
      </c>
    </row>
    <row r="35" spans="1:15" ht="22.5" customHeight="1" x14ac:dyDescent="0.25">
      <c r="B35" s="89"/>
      <c r="C35" s="95">
        <v>8</v>
      </c>
      <c r="D35" s="200"/>
      <c r="E35" s="200"/>
      <c r="F35" s="206"/>
      <c r="G35" s="109"/>
      <c r="H35" s="107"/>
      <c r="I35" s="175">
        <f t="shared" si="2"/>
        <v>0</v>
      </c>
      <c r="J35" s="100"/>
      <c r="K35" s="190"/>
      <c r="L35" s="191"/>
      <c r="M35" s="91"/>
      <c r="O35" s="210" t="str">
        <f t="shared" si="3"/>
        <v>OK</v>
      </c>
    </row>
    <row r="36" spans="1:15" ht="22.5" customHeight="1" x14ac:dyDescent="0.25">
      <c r="B36" s="89"/>
      <c r="C36" s="95">
        <v>9</v>
      </c>
      <c r="D36" s="200"/>
      <c r="E36" s="200"/>
      <c r="F36" s="206"/>
      <c r="G36" s="109"/>
      <c r="H36" s="107"/>
      <c r="I36" s="175">
        <f t="shared" si="2"/>
        <v>0</v>
      </c>
      <c r="J36" s="100"/>
      <c r="K36" s="190"/>
      <c r="L36" s="191"/>
      <c r="M36" s="91"/>
      <c r="O36" s="210" t="str">
        <f t="shared" si="3"/>
        <v>OK</v>
      </c>
    </row>
    <row r="37" spans="1:15" ht="22.5" customHeight="1" thickBot="1" x14ac:dyDescent="0.3">
      <c r="B37" s="89"/>
      <c r="C37" s="96">
        <v>10</v>
      </c>
      <c r="D37" s="201"/>
      <c r="E37" s="201"/>
      <c r="F37" s="207"/>
      <c r="G37" s="110"/>
      <c r="H37" s="108"/>
      <c r="I37" s="176">
        <f t="shared" si="2"/>
        <v>0</v>
      </c>
      <c r="J37" s="100"/>
      <c r="K37" s="192"/>
      <c r="L37" s="193"/>
      <c r="M37" s="91"/>
      <c r="O37" s="210" t="str">
        <f t="shared" si="3"/>
        <v>OK</v>
      </c>
    </row>
    <row r="38" spans="1:15" ht="9" customHeight="1" thickBot="1" x14ac:dyDescent="0.3">
      <c r="B38" s="92"/>
      <c r="C38" s="93"/>
      <c r="D38" s="93"/>
      <c r="E38" s="93"/>
      <c r="F38" s="93"/>
      <c r="G38" s="93"/>
      <c r="H38" s="93"/>
      <c r="I38" s="93"/>
      <c r="J38" s="93"/>
      <c r="K38" s="93"/>
      <c r="L38" s="93"/>
      <c r="M38" s="94"/>
    </row>
    <row r="39" spans="1:15" ht="9" customHeight="1" thickBot="1" x14ac:dyDescent="0.3"/>
    <row r="40" spans="1:15" ht="9" customHeight="1" thickBot="1" x14ac:dyDescent="0.3">
      <c r="B40" s="64"/>
      <c r="C40" s="65"/>
      <c r="D40" s="65"/>
      <c r="E40" s="65"/>
      <c r="F40" s="65"/>
      <c r="G40" s="65"/>
      <c r="H40" s="65"/>
      <c r="I40" s="65"/>
      <c r="J40" s="65"/>
      <c r="K40" s="65"/>
      <c r="L40" s="65"/>
      <c r="M40" s="66"/>
    </row>
    <row r="41" spans="1:15" ht="30" customHeight="1" thickBot="1" x14ac:dyDescent="0.3">
      <c r="A41" s="63"/>
      <c r="B41" s="72"/>
      <c r="C41" s="458" t="s">
        <v>303</v>
      </c>
      <c r="D41" s="458"/>
      <c r="E41" s="194"/>
      <c r="F41" s="85" t="s">
        <v>300</v>
      </c>
      <c r="G41" s="173">
        <f>+SUM(I45:I54)</f>
        <v>0</v>
      </c>
      <c r="H41" s="195" t="s">
        <v>297</v>
      </c>
      <c r="I41" s="173">
        <f>+SUM(K45:K54)</f>
        <v>0</v>
      </c>
      <c r="J41" s="203"/>
      <c r="K41" s="195" t="s">
        <v>298</v>
      </c>
      <c r="L41" s="173">
        <f>+SUM(L45:L54)</f>
        <v>0</v>
      </c>
      <c r="M41" s="68"/>
      <c r="O41" s="210" t="str">
        <f>+IF((I41+L41)=G41,"OK","ERROR")</f>
        <v>OK</v>
      </c>
    </row>
    <row r="42" spans="1:15" ht="9" customHeight="1" thickBot="1" x14ac:dyDescent="0.3">
      <c r="B42" s="69"/>
      <c r="C42" s="70"/>
      <c r="D42" s="70"/>
      <c r="E42" s="70"/>
      <c r="F42" s="70"/>
      <c r="G42" s="70"/>
      <c r="H42" s="70"/>
      <c r="I42" s="70"/>
      <c r="J42" s="70"/>
      <c r="K42" s="70"/>
      <c r="L42" s="70"/>
      <c r="M42" s="71"/>
      <c r="O42" s="210"/>
    </row>
    <row r="43" spans="1:15" ht="9" customHeight="1" thickBot="1" x14ac:dyDescent="0.3">
      <c r="B43" s="86"/>
      <c r="C43" s="87"/>
      <c r="D43" s="87"/>
      <c r="E43" s="87"/>
      <c r="F43" s="87"/>
      <c r="G43" s="87"/>
      <c r="H43" s="87"/>
      <c r="I43" s="87"/>
      <c r="J43" s="87"/>
      <c r="K43" s="87"/>
      <c r="L43" s="87"/>
      <c r="M43" s="88"/>
      <c r="O43" s="210"/>
    </row>
    <row r="44" spans="1:15" ht="45.75" customHeight="1" thickBot="1" x14ac:dyDescent="0.3">
      <c r="B44" s="89"/>
      <c r="C44" s="81" t="s">
        <v>291</v>
      </c>
      <c r="D44" s="82" t="s">
        <v>292</v>
      </c>
      <c r="E44" s="82" t="s">
        <v>167</v>
      </c>
      <c r="F44" s="82" t="s">
        <v>293</v>
      </c>
      <c r="G44" s="82" t="s">
        <v>294</v>
      </c>
      <c r="H44" s="82" t="s">
        <v>295</v>
      </c>
      <c r="I44" s="83" t="s">
        <v>299</v>
      </c>
      <c r="J44" s="84"/>
      <c r="K44" s="81" t="s">
        <v>243</v>
      </c>
      <c r="L44" s="83" t="s">
        <v>244</v>
      </c>
      <c r="M44" s="90"/>
      <c r="N44" s="62"/>
      <c r="O44" s="210"/>
    </row>
    <row r="45" spans="1:15" ht="22.5" customHeight="1" x14ac:dyDescent="0.25">
      <c r="B45" s="89"/>
      <c r="C45" s="97">
        <v>1</v>
      </c>
      <c r="D45" s="199"/>
      <c r="E45" s="199"/>
      <c r="F45" s="205"/>
      <c r="G45" s="183"/>
      <c r="H45" s="106"/>
      <c r="I45" s="174">
        <f>+G45*H45</f>
        <v>0</v>
      </c>
      <c r="J45" s="100"/>
      <c r="K45" s="188"/>
      <c r="L45" s="189"/>
      <c r="M45" s="91"/>
      <c r="O45" s="210" t="str">
        <f t="shared" ref="O45:O54" si="4">+IF((K45+L45)=I45,"OK","ERROR")</f>
        <v>OK</v>
      </c>
    </row>
    <row r="46" spans="1:15" ht="22.5" customHeight="1" x14ac:dyDescent="0.25">
      <c r="B46" s="89"/>
      <c r="C46" s="95">
        <v>2</v>
      </c>
      <c r="D46" s="200"/>
      <c r="E46" s="200"/>
      <c r="F46" s="206"/>
      <c r="G46" s="109"/>
      <c r="H46" s="107"/>
      <c r="I46" s="175">
        <f t="shared" ref="I46:I54" si="5">+G46*H46</f>
        <v>0</v>
      </c>
      <c r="J46" s="100"/>
      <c r="K46" s="190"/>
      <c r="L46" s="191"/>
      <c r="M46" s="91"/>
      <c r="O46" s="210" t="str">
        <f t="shared" si="4"/>
        <v>OK</v>
      </c>
    </row>
    <row r="47" spans="1:15" ht="22.5" customHeight="1" x14ac:dyDescent="0.25">
      <c r="B47" s="89"/>
      <c r="C47" s="95">
        <v>3</v>
      </c>
      <c r="D47" s="200"/>
      <c r="E47" s="200"/>
      <c r="F47" s="206"/>
      <c r="G47" s="109"/>
      <c r="H47" s="107"/>
      <c r="I47" s="175">
        <f t="shared" si="5"/>
        <v>0</v>
      </c>
      <c r="J47" s="100"/>
      <c r="K47" s="190"/>
      <c r="L47" s="191"/>
      <c r="M47" s="91"/>
      <c r="O47" s="210" t="str">
        <f t="shared" si="4"/>
        <v>OK</v>
      </c>
    </row>
    <row r="48" spans="1:15" ht="22.5" customHeight="1" x14ac:dyDescent="0.25">
      <c r="B48" s="89"/>
      <c r="C48" s="95">
        <v>4</v>
      </c>
      <c r="D48" s="200"/>
      <c r="E48" s="200"/>
      <c r="F48" s="206"/>
      <c r="G48" s="109"/>
      <c r="H48" s="107"/>
      <c r="I48" s="175">
        <f t="shared" si="5"/>
        <v>0</v>
      </c>
      <c r="J48" s="100"/>
      <c r="K48" s="190"/>
      <c r="L48" s="191"/>
      <c r="M48" s="91"/>
      <c r="O48" s="210" t="str">
        <f t="shared" si="4"/>
        <v>OK</v>
      </c>
    </row>
    <row r="49" spans="1:15" ht="22.5" customHeight="1" x14ac:dyDescent="0.25">
      <c r="B49" s="89"/>
      <c r="C49" s="95">
        <v>5</v>
      </c>
      <c r="D49" s="200"/>
      <c r="E49" s="200"/>
      <c r="F49" s="206"/>
      <c r="G49" s="109"/>
      <c r="H49" s="107"/>
      <c r="I49" s="175">
        <f t="shared" si="5"/>
        <v>0</v>
      </c>
      <c r="J49" s="100"/>
      <c r="K49" s="190"/>
      <c r="L49" s="191"/>
      <c r="M49" s="91"/>
      <c r="O49" s="210" t="str">
        <f t="shared" si="4"/>
        <v>OK</v>
      </c>
    </row>
    <row r="50" spans="1:15" ht="22.5" customHeight="1" x14ac:dyDescent="0.25">
      <c r="B50" s="89"/>
      <c r="C50" s="95">
        <v>6</v>
      </c>
      <c r="D50" s="200"/>
      <c r="E50" s="200"/>
      <c r="F50" s="206"/>
      <c r="G50" s="109"/>
      <c r="H50" s="107"/>
      <c r="I50" s="175">
        <f t="shared" si="5"/>
        <v>0</v>
      </c>
      <c r="J50" s="100"/>
      <c r="K50" s="190"/>
      <c r="L50" s="191"/>
      <c r="M50" s="91"/>
      <c r="O50" s="210" t="str">
        <f t="shared" si="4"/>
        <v>OK</v>
      </c>
    </row>
    <row r="51" spans="1:15" ht="22.5" customHeight="1" x14ac:dyDescent="0.25">
      <c r="B51" s="89"/>
      <c r="C51" s="95">
        <v>7</v>
      </c>
      <c r="D51" s="200"/>
      <c r="E51" s="200"/>
      <c r="F51" s="206"/>
      <c r="G51" s="109"/>
      <c r="H51" s="107"/>
      <c r="I51" s="175">
        <f t="shared" si="5"/>
        <v>0</v>
      </c>
      <c r="J51" s="100"/>
      <c r="K51" s="190"/>
      <c r="L51" s="191"/>
      <c r="M51" s="91"/>
      <c r="O51" s="210" t="str">
        <f t="shared" si="4"/>
        <v>OK</v>
      </c>
    </row>
    <row r="52" spans="1:15" ht="22.5" customHeight="1" x14ac:dyDescent="0.25">
      <c r="B52" s="89"/>
      <c r="C52" s="95">
        <v>8</v>
      </c>
      <c r="D52" s="200"/>
      <c r="E52" s="200"/>
      <c r="F52" s="206"/>
      <c r="G52" s="109"/>
      <c r="H52" s="107"/>
      <c r="I52" s="175">
        <f t="shared" si="5"/>
        <v>0</v>
      </c>
      <c r="J52" s="100"/>
      <c r="K52" s="190"/>
      <c r="L52" s="191"/>
      <c r="M52" s="91"/>
      <c r="O52" s="210" t="str">
        <f>+IF((K52+L52)=I52,"OK","ERROR")</f>
        <v>OK</v>
      </c>
    </row>
    <row r="53" spans="1:15" ht="22.5" customHeight="1" x14ac:dyDescent="0.25">
      <c r="B53" s="89"/>
      <c r="C53" s="95">
        <v>9</v>
      </c>
      <c r="D53" s="200"/>
      <c r="E53" s="200"/>
      <c r="F53" s="206"/>
      <c r="G53" s="109"/>
      <c r="H53" s="107"/>
      <c r="I53" s="175">
        <f t="shared" si="5"/>
        <v>0</v>
      </c>
      <c r="J53" s="100"/>
      <c r="K53" s="190"/>
      <c r="L53" s="191"/>
      <c r="M53" s="91"/>
      <c r="O53" s="210" t="str">
        <f t="shared" si="4"/>
        <v>OK</v>
      </c>
    </row>
    <row r="54" spans="1:15" ht="22.5" customHeight="1" thickBot="1" x14ac:dyDescent="0.3">
      <c r="B54" s="89"/>
      <c r="C54" s="96">
        <v>10</v>
      </c>
      <c r="D54" s="201"/>
      <c r="E54" s="201"/>
      <c r="F54" s="207"/>
      <c r="G54" s="110"/>
      <c r="H54" s="108"/>
      <c r="I54" s="176">
        <f t="shared" si="5"/>
        <v>0</v>
      </c>
      <c r="J54" s="100"/>
      <c r="K54" s="192"/>
      <c r="L54" s="193"/>
      <c r="M54" s="91"/>
      <c r="O54" s="210" t="str">
        <f t="shared" si="4"/>
        <v>OK</v>
      </c>
    </row>
    <row r="55" spans="1:15" ht="9" customHeight="1" thickBot="1" x14ac:dyDescent="0.3">
      <c r="B55" s="92"/>
      <c r="C55" s="93"/>
      <c r="D55" s="93"/>
      <c r="E55" s="93"/>
      <c r="F55" s="93"/>
      <c r="G55" s="93"/>
      <c r="H55" s="93"/>
      <c r="I55" s="93"/>
      <c r="J55" s="93"/>
      <c r="K55" s="93"/>
      <c r="L55" s="93"/>
      <c r="M55" s="94"/>
    </row>
    <row r="56" spans="1:15" ht="9" customHeight="1" thickBot="1" x14ac:dyDescent="0.3"/>
    <row r="57" spans="1:15" ht="9" customHeight="1" thickBot="1" x14ac:dyDescent="0.3">
      <c r="B57" s="64"/>
      <c r="C57" s="65"/>
      <c r="D57" s="65"/>
      <c r="E57" s="65"/>
      <c r="F57" s="65"/>
      <c r="G57" s="65"/>
      <c r="H57" s="65"/>
      <c r="I57" s="65"/>
      <c r="J57" s="65"/>
      <c r="K57" s="65"/>
      <c r="L57" s="65"/>
      <c r="M57" s="66"/>
    </row>
    <row r="58" spans="1:15" ht="30" customHeight="1" thickBot="1" x14ac:dyDescent="0.3">
      <c r="A58" s="63"/>
      <c r="B58" s="72"/>
      <c r="C58" s="458" t="s">
        <v>304</v>
      </c>
      <c r="D58" s="458"/>
      <c r="E58" s="194"/>
      <c r="F58" s="85" t="s">
        <v>300</v>
      </c>
      <c r="G58" s="173">
        <f>+SUM(I62:I71)</f>
        <v>0</v>
      </c>
      <c r="H58" s="197" t="s">
        <v>297</v>
      </c>
      <c r="I58" s="173">
        <f>+SUM(K62:K71)</f>
        <v>0</v>
      </c>
      <c r="J58" s="196"/>
      <c r="K58" s="197" t="s">
        <v>298</v>
      </c>
      <c r="L58" s="173">
        <f>+SUM(L62:L71)</f>
        <v>0</v>
      </c>
      <c r="M58" s="68"/>
      <c r="O58" s="210" t="str">
        <f>+IF((I58+L58)=G58,"OK","ERROR")</f>
        <v>OK</v>
      </c>
    </row>
    <row r="59" spans="1:15" ht="9" customHeight="1" thickBot="1" x14ac:dyDescent="0.3">
      <c r="B59" s="69"/>
      <c r="C59" s="70"/>
      <c r="D59" s="70"/>
      <c r="E59" s="70"/>
      <c r="F59" s="70"/>
      <c r="G59" s="70"/>
      <c r="H59" s="70"/>
      <c r="I59" s="70"/>
      <c r="J59" s="70"/>
      <c r="K59" s="70"/>
      <c r="L59" s="70"/>
      <c r="M59" s="71"/>
      <c r="O59" s="210"/>
    </row>
    <row r="60" spans="1:15" ht="9" customHeight="1" thickBot="1" x14ac:dyDescent="0.3">
      <c r="B60" s="86"/>
      <c r="C60" s="87"/>
      <c r="D60" s="87"/>
      <c r="E60" s="87"/>
      <c r="F60" s="87"/>
      <c r="G60" s="87"/>
      <c r="H60" s="87"/>
      <c r="I60" s="87"/>
      <c r="J60" s="87"/>
      <c r="K60" s="87"/>
      <c r="L60" s="87"/>
      <c r="M60" s="88"/>
      <c r="O60" s="210"/>
    </row>
    <row r="61" spans="1:15" ht="45.75" customHeight="1" thickBot="1" x14ac:dyDescent="0.3">
      <c r="B61" s="89"/>
      <c r="C61" s="81" t="s">
        <v>291</v>
      </c>
      <c r="D61" s="82" t="s">
        <v>292</v>
      </c>
      <c r="E61" s="82" t="s">
        <v>167</v>
      </c>
      <c r="F61" s="82" t="s">
        <v>293</v>
      </c>
      <c r="G61" s="82" t="s">
        <v>294</v>
      </c>
      <c r="H61" s="82" t="s">
        <v>295</v>
      </c>
      <c r="I61" s="83" t="s">
        <v>299</v>
      </c>
      <c r="J61" s="84"/>
      <c r="K61" s="81" t="s">
        <v>243</v>
      </c>
      <c r="L61" s="83" t="s">
        <v>244</v>
      </c>
      <c r="M61" s="90"/>
      <c r="N61" s="62"/>
      <c r="O61" s="210"/>
    </row>
    <row r="62" spans="1:15" ht="22.5" customHeight="1" x14ac:dyDescent="0.25">
      <c r="B62" s="89"/>
      <c r="C62" s="97">
        <v>1</v>
      </c>
      <c r="D62" s="199"/>
      <c r="E62" s="199"/>
      <c r="F62" s="205"/>
      <c r="G62" s="183"/>
      <c r="H62" s="106"/>
      <c r="I62" s="174">
        <f>+G62*H62</f>
        <v>0</v>
      </c>
      <c r="J62" s="100"/>
      <c r="K62" s="188"/>
      <c r="L62" s="189"/>
      <c r="M62" s="91"/>
      <c r="O62" s="210" t="str">
        <f t="shared" ref="O62:O71" si="6">+IF((K62+L62)=I62,"OK","ERROR")</f>
        <v>OK</v>
      </c>
    </row>
    <row r="63" spans="1:15" ht="22.5" customHeight="1" x14ac:dyDescent="0.25">
      <c r="B63" s="89"/>
      <c r="C63" s="95">
        <v>2</v>
      </c>
      <c r="D63" s="200"/>
      <c r="E63" s="200"/>
      <c r="F63" s="206"/>
      <c r="G63" s="109"/>
      <c r="H63" s="107"/>
      <c r="I63" s="175">
        <f t="shared" ref="I63:I71" si="7">+G63*H63</f>
        <v>0</v>
      </c>
      <c r="J63" s="100"/>
      <c r="K63" s="190"/>
      <c r="L63" s="191"/>
      <c r="M63" s="91"/>
      <c r="O63" s="210" t="str">
        <f t="shared" si="6"/>
        <v>OK</v>
      </c>
    </row>
    <row r="64" spans="1:15" ht="22.5" customHeight="1" x14ac:dyDescent="0.25">
      <c r="B64" s="89"/>
      <c r="C64" s="95">
        <v>3</v>
      </c>
      <c r="D64" s="200"/>
      <c r="E64" s="200"/>
      <c r="F64" s="206"/>
      <c r="G64" s="109"/>
      <c r="H64" s="107"/>
      <c r="I64" s="175">
        <f t="shared" si="7"/>
        <v>0</v>
      </c>
      <c r="J64" s="100"/>
      <c r="K64" s="190"/>
      <c r="L64" s="191"/>
      <c r="M64" s="91"/>
      <c r="O64" s="210" t="str">
        <f t="shared" si="6"/>
        <v>OK</v>
      </c>
    </row>
    <row r="65" spans="1:15" ht="22.5" customHeight="1" x14ac:dyDescent="0.25">
      <c r="B65" s="89"/>
      <c r="C65" s="95">
        <v>4</v>
      </c>
      <c r="D65" s="200"/>
      <c r="E65" s="200"/>
      <c r="F65" s="206"/>
      <c r="G65" s="109"/>
      <c r="H65" s="107"/>
      <c r="I65" s="175">
        <f t="shared" si="7"/>
        <v>0</v>
      </c>
      <c r="J65" s="100"/>
      <c r="K65" s="190"/>
      <c r="L65" s="191"/>
      <c r="M65" s="91"/>
      <c r="O65" s="210" t="str">
        <f t="shared" si="6"/>
        <v>OK</v>
      </c>
    </row>
    <row r="66" spans="1:15" ht="22.5" customHeight="1" x14ac:dyDescent="0.25">
      <c r="B66" s="89"/>
      <c r="C66" s="95">
        <v>5</v>
      </c>
      <c r="D66" s="200"/>
      <c r="E66" s="200"/>
      <c r="F66" s="206"/>
      <c r="G66" s="109"/>
      <c r="H66" s="107"/>
      <c r="I66" s="175">
        <f t="shared" si="7"/>
        <v>0</v>
      </c>
      <c r="J66" s="100"/>
      <c r="K66" s="190"/>
      <c r="L66" s="191"/>
      <c r="M66" s="91"/>
      <c r="O66" s="210" t="str">
        <f t="shared" si="6"/>
        <v>OK</v>
      </c>
    </row>
    <row r="67" spans="1:15" ht="22.5" customHeight="1" x14ac:dyDescent="0.25">
      <c r="B67" s="89"/>
      <c r="C67" s="95">
        <v>6</v>
      </c>
      <c r="D67" s="200"/>
      <c r="E67" s="200"/>
      <c r="F67" s="206"/>
      <c r="G67" s="109"/>
      <c r="H67" s="107"/>
      <c r="I67" s="175">
        <f t="shared" si="7"/>
        <v>0</v>
      </c>
      <c r="J67" s="100"/>
      <c r="K67" s="190"/>
      <c r="L67" s="191"/>
      <c r="M67" s="91"/>
      <c r="O67" s="210" t="str">
        <f t="shared" si="6"/>
        <v>OK</v>
      </c>
    </row>
    <row r="68" spans="1:15" ht="22.5" customHeight="1" x14ac:dyDescent="0.25">
      <c r="B68" s="89"/>
      <c r="C68" s="95">
        <v>7</v>
      </c>
      <c r="D68" s="200"/>
      <c r="E68" s="200"/>
      <c r="F68" s="206"/>
      <c r="G68" s="109"/>
      <c r="H68" s="107"/>
      <c r="I68" s="175">
        <f t="shared" si="7"/>
        <v>0</v>
      </c>
      <c r="J68" s="100"/>
      <c r="K68" s="190"/>
      <c r="L68" s="191"/>
      <c r="M68" s="91"/>
      <c r="O68" s="210" t="str">
        <f t="shared" si="6"/>
        <v>OK</v>
      </c>
    </row>
    <row r="69" spans="1:15" ht="22.5" customHeight="1" x14ac:dyDescent="0.25">
      <c r="B69" s="89"/>
      <c r="C69" s="95">
        <v>8</v>
      </c>
      <c r="D69" s="200"/>
      <c r="E69" s="200"/>
      <c r="F69" s="206"/>
      <c r="G69" s="109"/>
      <c r="H69" s="107"/>
      <c r="I69" s="175">
        <f t="shared" si="7"/>
        <v>0</v>
      </c>
      <c r="J69" s="100"/>
      <c r="K69" s="190"/>
      <c r="L69" s="191"/>
      <c r="M69" s="91"/>
      <c r="O69" s="210" t="str">
        <f t="shared" si="6"/>
        <v>OK</v>
      </c>
    </row>
    <row r="70" spans="1:15" ht="22.5" customHeight="1" x14ac:dyDescent="0.25">
      <c r="B70" s="89"/>
      <c r="C70" s="95">
        <v>9</v>
      </c>
      <c r="D70" s="200"/>
      <c r="E70" s="200"/>
      <c r="F70" s="206"/>
      <c r="G70" s="109"/>
      <c r="H70" s="107"/>
      <c r="I70" s="175">
        <f t="shared" si="7"/>
        <v>0</v>
      </c>
      <c r="J70" s="100"/>
      <c r="K70" s="190"/>
      <c r="L70" s="191"/>
      <c r="M70" s="91"/>
      <c r="O70" s="210" t="str">
        <f t="shared" si="6"/>
        <v>OK</v>
      </c>
    </row>
    <row r="71" spans="1:15" ht="22.5" customHeight="1" thickBot="1" x14ac:dyDescent="0.3">
      <c r="B71" s="89"/>
      <c r="C71" s="96">
        <v>10</v>
      </c>
      <c r="D71" s="201"/>
      <c r="E71" s="201"/>
      <c r="F71" s="207"/>
      <c r="G71" s="110"/>
      <c r="H71" s="108"/>
      <c r="I71" s="176">
        <f t="shared" si="7"/>
        <v>0</v>
      </c>
      <c r="J71" s="100"/>
      <c r="K71" s="192"/>
      <c r="L71" s="193"/>
      <c r="M71" s="91"/>
      <c r="O71" s="210" t="str">
        <f t="shared" si="6"/>
        <v>OK</v>
      </c>
    </row>
    <row r="72" spans="1:15" ht="9" customHeight="1" thickBot="1" x14ac:dyDescent="0.3">
      <c r="B72" s="92"/>
      <c r="C72" s="93"/>
      <c r="D72" s="93"/>
      <c r="E72" s="93"/>
      <c r="F72" s="93"/>
      <c r="G72" s="93"/>
      <c r="H72" s="93"/>
      <c r="I72" s="93"/>
      <c r="J72" s="93"/>
      <c r="K72" s="93"/>
      <c r="L72" s="93"/>
      <c r="M72" s="94"/>
    </row>
    <row r="73" spans="1:15" ht="9" customHeight="1" thickBot="1" x14ac:dyDescent="0.3"/>
    <row r="74" spans="1:15" ht="9" customHeight="1" thickBot="1" x14ac:dyDescent="0.3">
      <c r="B74" s="64"/>
      <c r="C74" s="65"/>
      <c r="D74" s="65"/>
      <c r="E74" s="65"/>
      <c r="F74" s="65"/>
      <c r="G74" s="65"/>
      <c r="H74" s="65"/>
      <c r="I74" s="65"/>
      <c r="J74" s="65"/>
      <c r="K74" s="65"/>
      <c r="L74" s="65"/>
      <c r="M74" s="66"/>
    </row>
    <row r="75" spans="1:15" ht="30" customHeight="1" thickBot="1" x14ac:dyDescent="0.3">
      <c r="A75" s="63"/>
      <c r="B75" s="72"/>
      <c r="C75" s="458" t="s">
        <v>305</v>
      </c>
      <c r="D75" s="458"/>
      <c r="E75" s="194"/>
      <c r="F75" s="85" t="s">
        <v>300</v>
      </c>
      <c r="G75" s="173">
        <f>+SUM(I79:I88)</f>
        <v>0</v>
      </c>
      <c r="H75" s="197" t="s">
        <v>297</v>
      </c>
      <c r="I75" s="173">
        <f>+SUM(K79:K88)</f>
        <v>0</v>
      </c>
      <c r="J75" s="196"/>
      <c r="K75" s="197" t="s">
        <v>298</v>
      </c>
      <c r="L75" s="173">
        <f>+SUM(L79:L88)</f>
        <v>0</v>
      </c>
      <c r="M75" s="68"/>
      <c r="O75" s="210" t="str">
        <f>+IF((I75+L75)=G75,"OK","ERROR")</f>
        <v>OK</v>
      </c>
    </row>
    <row r="76" spans="1:15" ht="9" customHeight="1" thickBot="1" x14ac:dyDescent="0.3">
      <c r="B76" s="69"/>
      <c r="C76" s="70"/>
      <c r="D76" s="70"/>
      <c r="E76" s="70"/>
      <c r="F76" s="70"/>
      <c r="G76" s="70"/>
      <c r="H76" s="70"/>
      <c r="I76" s="70"/>
      <c r="J76" s="70"/>
      <c r="K76" s="70"/>
      <c r="L76" s="70"/>
      <c r="M76" s="71"/>
      <c r="O76" s="210"/>
    </row>
    <row r="77" spans="1:15" ht="9" customHeight="1" thickBot="1" x14ac:dyDescent="0.3">
      <c r="B77" s="86"/>
      <c r="C77" s="87"/>
      <c r="D77" s="87"/>
      <c r="E77" s="87"/>
      <c r="F77" s="87"/>
      <c r="G77" s="87"/>
      <c r="H77" s="87"/>
      <c r="I77" s="87"/>
      <c r="J77" s="87"/>
      <c r="K77" s="87"/>
      <c r="L77" s="87"/>
      <c r="M77" s="88"/>
      <c r="O77" s="210"/>
    </row>
    <row r="78" spans="1:15" ht="45.75" customHeight="1" thickBot="1" x14ac:dyDescent="0.3">
      <c r="B78" s="89"/>
      <c r="C78" s="81" t="s">
        <v>291</v>
      </c>
      <c r="D78" s="82" t="s">
        <v>292</v>
      </c>
      <c r="E78" s="82" t="s">
        <v>167</v>
      </c>
      <c r="F78" s="82" t="s">
        <v>293</v>
      </c>
      <c r="G78" s="82" t="s">
        <v>294</v>
      </c>
      <c r="H78" s="82" t="s">
        <v>295</v>
      </c>
      <c r="I78" s="83" t="s">
        <v>299</v>
      </c>
      <c r="J78" s="84"/>
      <c r="K78" s="81" t="s">
        <v>243</v>
      </c>
      <c r="L78" s="83" t="s">
        <v>244</v>
      </c>
      <c r="M78" s="90"/>
      <c r="N78" s="62"/>
      <c r="O78" s="210"/>
    </row>
    <row r="79" spans="1:15" ht="22.5" customHeight="1" x14ac:dyDescent="0.25">
      <c r="B79" s="89"/>
      <c r="C79" s="97">
        <v>1</v>
      </c>
      <c r="D79" s="199"/>
      <c r="E79" s="199"/>
      <c r="F79" s="205"/>
      <c r="G79" s="183"/>
      <c r="H79" s="106"/>
      <c r="I79" s="174">
        <f>+G79*H79</f>
        <v>0</v>
      </c>
      <c r="J79" s="100"/>
      <c r="K79" s="188"/>
      <c r="L79" s="189"/>
      <c r="M79" s="91"/>
      <c r="O79" s="210" t="str">
        <f t="shared" ref="O79:O88" si="8">+IF((K79+L79)=I79,"OK","ERROR")</f>
        <v>OK</v>
      </c>
    </row>
    <row r="80" spans="1:15" ht="22.5" customHeight="1" x14ac:dyDescent="0.25">
      <c r="B80" s="89"/>
      <c r="C80" s="95">
        <v>2</v>
      </c>
      <c r="D80" s="200"/>
      <c r="E80" s="200"/>
      <c r="F80" s="206"/>
      <c r="G80" s="109"/>
      <c r="H80" s="107"/>
      <c r="I80" s="175">
        <f t="shared" ref="I80:I88" si="9">+G80*H80</f>
        <v>0</v>
      </c>
      <c r="J80" s="100"/>
      <c r="K80" s="190"/>
      <c r="L80" s="191"/>
      <c r="M80" s="91"/>
      <c r="O80" s="210" t="str">
        <f t="shared" si="8"/>
        <v>OK</v>
      </c>
    </row>
    <row r="81" spans="1:15" ht="22.5" customHeight="1" x14ac:dyDescent="0.25">
      <c r="B81" s="89"/>
      <c r="C81" s="95">
        <v>3</v>
      </c>
      <c r="D81" s="200"/>
      <c r="E81" s="200"/>
      <c r="F81" s="206"/>
      <c r="G81" s="109"/>
      <c r="H81" s="107"/>
      <c r="I81" s="175">
        <f t="shared" si="9"/>
        <v>0</v>
      </c>
      <c r="J81" s="100"/>
      <c r="K81" s="190"/>
      <c r="L81" s="191"/>
      <c r="M81" s="91"/>
      <c r="O81" s="210" t="str">
        <f t="shared" si="8"/>
        <v>OK</v>
      </c>
    </row>
    <row r="82" spans="1:15" ht="22.5" customHeight="1" x14ac:dyDescent="0.25">
      <c r="B82" s="89"/>
      <c r="C82" s="95">
        <v>4</v>
      </c>
      <c r="D82" s="200"/>
      <c r="E82" s="200"/>
      <c r="F82" s="206"/>
      <c r="G82" s="109"/>
      <c r="H82" s="107"/>
      <c r="I82" s="175">
        <f t="shared" si="9"/>
        <v>0</v>
      </c>
      <c r="J82" s="100"/>
      <c r="K82" s="190"/>
      <c r="L82" s="191"/>
      <c r="M82" s="91"/>
      <c r="O82" s="210" t="str">
        <f t="shared" si="8"/>
        <v>OK</v>
      </c>
    </row>
    <row r="83" spans="1:15" ht="22.5" customHeight="1" x14ac:dyDescent="0.25">
      <c r="B83" s="89"/>
      <c r="C83" s="95">
        <v>5</v>
      </c>
      <c r="D83" s="200"/>
      <c r="E83" s="200"/>
      <c r="F83" s="206"/>
      <c r="G83" s="109"/>
      <c r="H83" s="107"/>
      <c r="I83" s="175">
        <f t="shared" si="9"/>
        <v>0</v>
      </c>
      <c r="J83" s="100"/>
      <c r="K83" s="190"/>
      <c r="L83" s="191"/>
      <c r="M83" s="91"/>
      <c r="O83" s="210" t="str">
        <f t="shared" si="8"/>
        <v>OK</v>
      </c>
    </row>
    <row r="84" spans="1:15" ht="22.5" customHeight="1" x14ac:dyDescent="0.25">
      <c r="B84" s="89"/>
      <c r="C84" s="95">
        <v>6</v>
      </c>
      <c r="D84" s="200"/>
      <c r="E84" s="200"/>
      <c r="F84" s="206"/>
      <c r="G84" s="109"/>
      <c r="H84" s="107"/>
      <c r="I84" s="175">
        <f t="shared" si="9"/>
        <v>0</v>
      </c>
      <c r="J84" s="100"/>
      <c r="K84" s="190"/>
      <c r="L84" s="191"/>
      <c r="M84" s="91"/>
      <c r="O84" s="210" t="str">
        <f t="shared" si="8"/>
        <v>OK</v>
      </c>
    </row>
    <row r="85" spans="1:15" ht="22.5" customHeight="1" x14ac:dyDescent="0.25">
      <c r="B85" s="89"/>
      <c r="C85" s="95">
        <v>7</v>
      </c>
      <c r="D85" s="200"/>
      <c r="E85" s="200"/>
      <c r="F85" s="206"/>
      <c r="G85" s="109"/>
      <c r="H85" s="107"/>
      <c r="I85" s="175">
        <f t="shared" si="9"/>
        <v>0</v>
      </c>
      <c r="J85" s="100"/>
      <c r="K85" s="190"/>
      <c r="L85" s="191"/>
      <c r="M85" s="91"/>
      <c r="O85" s="210" t="str">
        <f t="shared" si="8"/>
        <v>OK</v>
      </c>
    </row>
    <row r="86" spans="1:15" ht="22.5" customHeight="1" x14ac:dyDescent="0.25">
      <c r="B86" s="89"/>
      <c r="C86" s="95">
        <v>8</v>
      </c>
      <c r="D86" s="200"/>
      <c r="E86" s="200"/>
      <c r="F86" s="206"/>
      <c r="G86" s="109"/>
      <c r="H86" s="107"/>
      <c r="I86" s="175">
        <f t="shared" si="9"/>
        <v>0</v>
      </c>
      <c r="J86" s="100"/>
      <c r="K86" s="190"/>
      <c r="L86" s="191"/>
      <c r="M86" s="91"/>
      <c r="O86" s="210" t="str">
        <f t="shared" si="8"/>
        <v>OK</v>
      </c>
    </row>
    <row r="87" spans="1:15" ht="22.5" customHeight="1" x14ac:dyDescent="0.25">
      <c r="B87" s="89"/>
      <c r="C87" s="95">
        <v>9</v>
      </c>
      <c r="D87" s="200"/>
      <c r="E87" s="200"/>
      <c r="F87" s="206"/>
      <c r="G87" s="109"/>
      <c r="H87" s="107"/>
      <c r="I87" s="175">
        <f t="shared" si="9"/>
        <v>0</v>
      </c>
      <c r="J87" s="100"/>
      <c r="K87" s="190"/>
      <c r="L87" s="191"/>
      <c r="M87" s="91"/>
      <c r="O87" s="210" t="str">
        <f t="shared" si="8"/>
        <v>OK</v>
      </c>
    </row>
    <row r="88" spans="1:15" ht="22.5" customHeight="1" thickBot="1" x14ac:dyDescent="0.3">
      <c r="B88" s="89"/>
      <c r="C88" s="96">
        <v>10</v>
      </c>
      <c r="D88" s="201"/>
      <c r="E88" s="201"/>
      <c r="F88" s="207"/>
      <c r="G88" s="110"/>
      <c r="H88" s="108"/>
      <c r="I88" s="176">
        <f t="shared" si="9"/>
        <v>0</v>
      </c>
      <c r="J88" s="100"/>
      <c r="K88" s="192"/>
      <c r="L88" s="193"/>
      <c r="M88" s="91"/>
      <c r="O88" s="210" t="str">
        <f t="shared" si="8"/>
        <v>OK</v>
      </c>
    </row>
    <row r="89" spans="1:15" ht="9" customHeight="1" thickBot="1" x14ac:dyDescent="0.3">
      <c r="B89" s="92"/>
      <c r="C89" s="93"/>
      <c r="D89" s="93"/>
      <c r="E89" s="93"/>
      <c r="F89" s="93"/>
      <c r="G89" s="93"/>
      <c r="H89" s="93"/>
      <c r="I89" s="93"/>
      <c r="J89" s="93"/>
      <c r="K89" s="93"/>
      <c r="L89" s="93"/>
      <c r="M89" s="94"/>
    </row>
    <row r="90" spans="1:15" ht="9" customHeight="1" thickBot="1" x14ac:dyDescent="0.3"/>
    <row r="91" spans="1:15" ht="9" customHeight="1" thickBot="1" x14ac:dyDescent="0.3">
      <c r="B91" s="64"/>
      <c r="C91" s="65"/>
      <c r="D91" s="65"/>
      <c r="E91" s="65"/>
      <c r="F91" s="65"/>
      <c r="G91" s="65"/>
      <c r="H91" s="65"/>
      <c r="I91" s="65"/>
      <c r="J91" s="65"/>
      <c r="K91" s="65"/>
      <c r="L91" s="65"/>
      <c r="M91" s="66"/>
    </row>
    <row r="92" spans="1:15" ht="30" customHeight="1" thickBot="1" x14ac:dyDescent="0.3">
      <c r="A92" s="63"/>
      <c r="B92" s="72"/>
      <c r="C92" s="458" t="s">
        <v>306</v>
      </c>
      <c r="D92" s="458"/>
      <c r="E92" s="194"/>
      <c r="F92" s="85" t="s">
        <v>300</v>
      </c>
      <c r="G92" s="173">
        <f>+SUM(I96:I105)</f>
        <v>0</v>
      </c>
      <c r="H92" s="197" t="s">
        <v>297</v>
      </c>
      <c r="I92" s="173">
        <f>+SUM(K96:K105)</f>
        <v>0</v>
      </c>
      <c r="J92" s="196"/>
      <c r="K92" s="197" t="s">
        <v>298</v>
      </c>
      <c r="L92" s="173">
        <f>+SUM(L96:L105)</f>
        <v>0</v>
      </c>
      <c r="M92" s="68"/>
      <c r="O92" s="210" t="str">
        <f>+IF((I92+L92)=G92,"OK","ERROR")</f>
        <v>OK</v>
      </c>
    </row>
    <row r="93" spans="1:15" ht="9" customHeight="1" thickBot="1" x14ac:dyDescent="0.3">
      <c r="B93" s="69"/>
      <c r="C93" s="70"/>
      <c r="D93" s="70"/>
      <c r="E93" s="70"/>
      <c r="F93" s="70"/>
      <c r="G93" s="70"/>
      <c r="H93" s="70"/>
      <c r="I93" s="70"/>
      <c r="J93" s="70"/>
      <c r="K93" s="70"/>
      <c r="L93" s="70"/>
      <c r="M93" s="71"/>
      <c r="O93" s="210"/>
    </row>
    <row r="94" spans="1:15" ht="9" customHeight="1" thickBot="1" x14ac:dyDescent="0.3">
      <c r="B94" s="86"/>
      <c r="C94" s="87"/>
      <c r="D94" s="87"/>
      <c r="E94" s="87"/>
      <c r="F94" s="87"/>
      <c r="G94" s="87"/>
      <c r="H94" s="87"/>
      <c r="I94" s="87"/>
      <c r="J94" s="87"/>
      <c r="K94" s="87"/>
      <c r="L94" s="87"/>
      <c r="M94" s="88"/>
      <c r="O94" s="210"/>
    </row>
    <row r="95" spans="1:15" ht="45.75" customHeight="1" thickBot="1" x14ac:dyDescent="0.3">
      <c r="B95" s="89"/>
      <c r="C95" s="81" t="s">
        <v>291</v>
      </c>
      <c r="D95" s="82" t="s">
        <v>292</v>
      </c>
      <c r="E95" s="82" t="s">
        <v>167</v>
      </c>
      <c r="F95" s="82" t="s">
        <v>293</v>
      </c>
      <c r="G95" s="82" t="s">
        <v>294</v>
      </c>
      <c r="H95" s="82" t="s">
        <v>295</v>
      </c>
      <c r="I95" s="83" t="s">
        <v>299</v>
      </c>
      <c r="J95" s="84"/>
      <c r="K95" s="81" t="s">
        <v>243</v>
      </c>
      <c r="L95" s="83" t="s">
        <v>244</v>
      </c>
      <c r="M95" s="90"/>
      <c r="N95" s="62"/>
      <c r="O95" s="210"/>
    </row>
    <row r="96" spans="1:15" ht="22.5" customHeight="1" x14ac:dyDescent="0.25">
      <c r="B96" s="89"/>
      <c r="C96" s="97">
        <v>1</v>
      </c>
      <c r="D96" s="199"/>
      <c r="E96" s="199"/>
      <c r="F96" s="205"/>
      <c r="G96" s="183"/>
      <c r="H96" s="106"/>
      <c r="I96" s="174">
        <f>+G96*H96</f>
        <v>0</v>
      </c>
      <c r="J96" s="100"/>
      <c r="K96" s="188"/>
      <c r="L96" s="189"/>
      <c r="M96" s="91"/>
      <c r="O96" s="210" t="str">
        <f t="shared" ref="O96:O105" si="10">+IF((K96+L96)=I96,"OK","ERROR")</f>
        <v>OK</v>
      </c>
    </row>
    <row r="97" spans="1:15" ht="22.5" customHeight="1" x14ac:dyDescent="0.25">
      <c r="B97" s="89"/>
      <c r="C97" s="95">
        <v>2</v>
      </c>
      <c r="D97" s="200"/>
      <c r="E97" s="200"/>
      <c r="F97" s="206"/>
      <c r="G97" s="109"/>
      <c r="H97" s="107"/>
      <c r="I97" s="175">
        <f t="shared" ref="I97:I105" si="11">+G97*H97</f>
        <v>0</v>
      </c>
      <c r="J97" s="100"/>
      <c r="K97" s="190"/>
      <c r="L97" s="191"/>
      <c r="M97" s="91"/>
      <c r="O97" s="210" t="str">
        <f t="shared" si="10"/>
        <v>OK</v>
      </c>
    </row>
    <row r="98" spans="1:15" ht="22.5" customHeight="1" x14ac:dyDescent="0.25">
      <c r="B98" s="89"/>
      <c r="C98" s="95">
        <v>3</v>
      </c>
      <c r="D98" s="200"/>
      <c r="E98" s="200"/>
      <c r="F98" s="206"/>
      <c r="G98" s="109"/>
      <c r="H98" s="107"/>
      <c r="I98" s="175">
        <f t="shared" si="11"/>
        <v>0</v>
      </c>
      <c r="J98" s="100"/>
      <c r="K98" s="190"/>
      <c r="L98" s="191"/>
      <c r="M98" s="91"/>
      <c r="O98" s="210" t="str">
        <f t="shared" si="10"/>
        <v>OK</v>
      </c>
    </row>
    <row r="99" spans="1:15" ht="22.5" customHeight="1" x14ac:dyDescent="0.25">
      <c r="B99" s="89"/>
      <c r="C99" s="95">
        <v>4</v>
      </c>
      <c r="D99" s="200"/>
      <c r="E99" s="200"/>
      <c r="F99" s="206"/>
      <c r="G99" s="109"/>
      <c r="H99" s="107"/>
      <c r="I99" s="175">
        <f t="shared" si="11"/>
        <v>0</v>
      </c>
      <c r="J99" s="100"/>
      <c r="K99" s="190"/>
      <c r="L99" s="191"/>
      <c r="M99" s="91"/>
      <c r="O99" s="210" t="str">
        <f t="shared" si="10"/>
        <v>OK</v>
      </c>
    </row>
    <row r="100" spans="1:15" ht="22.5" customHeight="1" x14ac:dyDescent="0.25">
      <c r="B100" s="89"/>
      <c r="C100" s="95">
        <v>5</v>
      </c>
      <c r="D100" s="200"/>
      <c r="E100" s="200"/>
      <c r="F100" s="206"/>
      <c r="G100" s="109"/>
      <c r="H100" s="107"/>
      <c r="I100" s="175">
        <f t="shared" si="11"/>
        <v>0</v>
      </c>
      <c r="J100" s="100"/>
      <c r="K100" s="190"/>
      <c r="L100" s="191"/>
      <c r="M100" s="91"/>
      <c r="O100" s="210" t="str">
        <f t="shared" si="10"/>
        <v>OK</v>
      </c>
    </row>
    <row r="101" spans="1:15" ht="22.5" customHeight="1" x14ac:dyDescent="0.25">
      <c r="B101" s="89"/>
      <c r="C101" s="95">
        <v>6</v>
      </c>
      <c r="D101" s="200"/>
      <c r="E101" s="200"/>
      <c r="F101" s="206"/>
      <c r="G101" s="109"/>
      <c r="H101" s="107"/>
      <c r="I101" s="175">
        <f t="shared" si="11"/>
        <v>0</v>
      </c>
      <c r="J101" s="100"/>
      <c r="K101" s="190"/>
      <c r="L101" s="191"/>
      <c r="M101" s="91"/>
      <c r="O101" s="210" t="str">
        <f t="shared" si="10"/>
        <v>OK</v>
      </c>
    </row>
    <row r="102" spans="1:15" ht="22.5" customHeight="1" x14ac:dyDescent="0.25">
      <c r="B102" s="89"/>
      <c r="C102" s="95">
        <v>7</v>
      </c>
      <c r="D102" s="200"/>
      <c r="E102" s="200"/>
      <c r="F102" s="206"/>
      <c r="G102" s="109"/>
      <c r="H102" s="107"/>
      <c r="I102" s="175">
        <f t="shared" si="11"/>
        <v>0</v>
      </c>
      <c r="J102" s="100"/>
      <c r="K102" s="190"/>
      <c r="L102" s="191"/>
      <c r="M102" s="91"/>
      <c r="O102" s="210" t="str">
        <f t="shared" si="10"/>
        <v>OK</v>
      </c>
    </row>
    <row r="103" spans="1:15" ht="22.5" customHeight="1" x14ac:dyDescent="0.25">
      <c r="B103" s="89"/>
      <c r="C103" s="95">
        <v>8</v>
      </c>
      <c r="D103" s="200"/>
      <c r="E103" s="200"/>
      <c r="F103" s="206"/>
      <c r="G103" s="109"/>
      <c r="H103" s="107"/>
      <c r="I103" s="175">
        <f t="shared" si="11"/>
        <v>0</v>
      </c>
      <c r="J103" s="100"/>
      <c r="K103" s="190"/>
      <c r="L103" s="191"/>
      <c r="M103" s="91"/>
      <c r="O103" s="210" t="str">
        <f t="shared" si="10"/>
        <v>OK</v>
      </c>
    </row>
    <row r="104" spans="1:15" ht="22.5" customHeight="1" x14ac:dyDescent="0.25">
      <c r="B104" s="89"/>
      <c r="C104" s="95">
        <v>9</v>
      </c>
      <c r="D104" s="200"/>
      <c r="E104" s="200"/>
      <c r="F104" s="206"/>
      <c r="G104" s="109"/>
      <c r="H104" s="107"/>
      <c r="I104" s="175">
        <f t="shared" si="11"/>
        <v>0</v>
      </c>
      <c r="J104" s="100"/>
      <c r="K104" s="190"/>
      <c r="L104" s="191"/>
      <c r="M104" s="91"/>
      <c r="O104" s="210" t="str">
        <f t="shared" si="10"/>
        <v>OK</v>
      </c>
    </row>
    <row r="105" spans="1:15" ht="22.5" customHeight="1" thickBot="1" x14ac:dyDescent="0.3">
      <c r="B105" s="89"/>
      <c r="C105" s="96">
        <v>10</v>
      </c>
      <c r="D105" s="201"/>
      <c r="E105" s="201"/>
      <c r="F105" s="207"/>
      <c r="G105" s="110"/>
      <c r="H105" s="108"/>
      <c r="I105" s="176">
        <f t="shared" si="11"/>
        <v>0</v>
      </c>
      <c r="J105" s="100"/>
      <c r="K105" s="192"/>
      <c r="L105" s="193"/>
      <c r="M105" s="91"/>
      <c r="O105" s="210" t="str">
        <f t="shared" si="10"/>
        <v>OK</v>
      </c>
    </row>
    <row r="106" spans="1:15" ht="9" customHeight="1" thickBot="1" x14ac:dyDescent="0.3">
      <c r="B106" s="92"/>
      <c r="C106" s="93"/>
      <c r="D106" s="93"/>
      <c r="E106" s="93"/>
      <c r="F106" s="93"/>
      <c r="G106" s="93"/>
      <c r="H106" s="93"/>
      <c r="I106" s="93"/>
      <c r="J106" s="93"/>
      <c r="K106" s="93"/>
      <c r="L106" s="93"/>
      <c r="M106" s="94"/>
    </row>
    <row r="107" spans="1:15" ht="9" customHeight="1" thickBot="1" x14ac:dyDescent="0.3"/>
    <row r="108" spans="1:15" ht="9" customHeight="1" thickBot="1" x14ac:dyDescent="0.3">
      <c r="B108" s="64"/>
      <c r="C108" s="65"/>
      <c r="D108" s="65"/>
      <c r="E108" s="65"/>
      <c r="F108" s="65"/>
      <c r="G108" s="65"/>
      <c r="H108" s="65"/>
      <c r="I108" s="65"/>
      <c r="J108" s="65"/>
      <c r="K108" s="65"/>
      <c r="L108" s="65"/>
      <c r="M108" s="66"/>
    </row>
    <row r="109" spans="1:15" ht="30" customHeight="1" thickBot="1" x14ac:dyDescent="0.3">
      <c r="A109" s="63"/>
      <c r="B109" s="72"/>
      <c r="C109" s="458" t="s">
        <v>307</v>
      </c>
      <c r="D109" s="458"/>
      <c r="E109" s="194"/>
      <c r="F109" s="85" t="s">
        <v>300</v>
      </c>
      <c r="G109" s="173">
        <f>+SUM(I113:I122)</f>
        <v>0</v>
      </c>
      <c r="H109" s="197" t="s">
        <v>297</v>
      </c>
      <c r="I109" s="173">
        <f>+SUM(K113:K122)</f>
        <v>0</v>
      </c>
      <c r="J109" s="196"/>
      <c r="K109" s="197" t="s">
        <v>298</v>
      </c>
      <c r="L109" s="173">
        <f>+SUM(L113:L122)</f>
        <v>0</v>
      </c>
      <c r="M109" s="68"/>
      <c r="O109" s="210" t="str">
        <f>+IF((I109+L109)=G109,"OK","ERROR")</f>
        <v>OK</v>
      </c>
    </row>
    <row r="110" spans="1:15" ht="9" customHeight="1" thickBot="1" x14ac:dyDescent="0.3">
      <c r="B110" s="69"/>
      <c r="C110" s="70"/>
      <c r="D110" s="70"/>
      <c r="E110" s="70"/>
      <c r="F110" s="70"/>
      <c r="G110" s="70"/>
      <c r="H110" s="70"/>
      <c r="I110" s="70"/>
      <c r="J110" s="70"/>
      <c r="K110" s="70"/>
      <c r="L110" s="70"/>
      <c r="M110" s="71"/>
      <c r="O110" s="210"/>
    </row>
    <row r="111" spans="1:15" ht="9" customHeight="1" thickBot="1" x14ac:dyDescent="0.3">
      <c r="B111" s="86"/>
      <c r="C111" s="87"/>
      <c r="D111" s="87"/>
      <c r="E111" s="87"/>
      <c r="F111" s="87"/>
      <c r="G111" s="87"/>
      <c r="H111" s="87"/>
      <c r="I111" s="87"/>
      <c r="J111" s="87"/>
      <c r="K111" s="87"/>
      <c r="L111" s="87"/>
      <c r="M111" s="88"/>
      <c r="O111" s="210"/>
    </row>
    <row r="112" spans="1:15" ht="45.75" customHeight="1" thickBot="1" x14ac:dyDescent="0.3">
      <c r="B112" s="89"/>
      <c r="C112" s="81" t="s">
        <v>291</v>
      </c>
      <c r="D112" s="82" t="s">
        <v>292</v>
      </c>
      <c r="E112" s="82" t="s">
        <v>167</v>
      </c>
      <c r="F112" s="82" t="s">
        <v>293</v>
      </c>
      <c r="G112" s="82" t="s">
        <v>294</v>
      </c>
      <c r="H112" s="82" t="s">
        <v>295</v>
      </c>
      <c r="I112" s="204" t="s">
        <v>299</v>
      </c>
      <c r="J112" s="84"/>
      <c r="K112" s="81" t="s">
        <v>243</v>
      </c>
      <c r="L112" s="83" t="s">
        <v>244</v>
      </c>
      <c r="M112" s="90"/>
      <c r="N112" s="62"/>
      <c r="O112" s="210"/>
    </row>
    <row r="113" spans="1:15" ht="22.5" customHeight="1" x14ac:dyDescent="0.25">
      <c r="B113" s="89"/>
      <c r="C113" s="97">
        <v>1</v>
      </c>
      <c r="D113" s="199"/>
      <c r="E113" s="199"/>
      <c r="F113" s="205"/>
      <c r="G113" s="183"/>
      <c r="H113" s="106"/>
      <c r="I113" s="174">
        <f>+G113*H113</f>
        <v>0</v>
      </c>
      <c r="J113" s="100"/>
      <c r="K113" s="188"/>
      <c r="L113" s="189"/>
      <c r="M113" s="91"/>
      <c r="O113" s="210" t="str">
        <f t="shared" ref="O113:O122" si="12">+IF((K113+L113)=I113,"OK","ERROR")</f>
        <v>OK</v>
      </c>
    </row>
    <row r="114" spans="1:15" ht="22.5" customHeight="1" x14ac:dyDescent="0.25">
      <c r="B114" s="89"/>
      <c r="C114" s="95">
        <v>2</v>
      </c>
      <c r="D114" s="200"/>
      <c r="E114" s="200"/>
      <c r="F114" s="206"/>
      <c r="G114" s="109"/>
      <c r="H114" s="107"/>
      <c r="I114" s="175">
        <f t="shared" ref="I114:I122" si="13">+G114*H114</f>
        <v>0</v>
      </c>
      <c r="J114" s="100"/>
      <c r="K114" s="190"/>
      <c r="L114" s="191"/>
      <c r="M114" s="91"/>
      <c r="O114" s="210" t="str">
        <f t="shared" si="12"/>
        <v>OK</v>
      </c>
    </row>
    <row r="115" spans="1:15" ht="22.5" customHeight="1" x14ac:dyDescent="0.25">
      <c r="B115" s="89"/>
      <c r="C115" s="95">
        <v>3</v>
      </c>
      <c r="D115" s="200"/>
      <c r="E115" s="200"/>
      <c r="F115" s="206"/>
      <c r="G115" s="109"/>
      <c r="H115" s="107"/>
      <c r="I115" s="175">
        <f t="shared" si="13"/>
        <v>0</v>
      </c>
      <c r="J115" s="100"/>
      <c r="K115" s="190"/>
      <c r="L115" s="191"/>
      <c r="M115" s="91"/>
      <c r="O115" s="210" t="str">
        <f t="shared" si="12"/>
        <v>OK</v>
      </c>
    </row>
    <row r="116" spans="1:15" ht="22.5" customHeight="1" x14ac:dyDescent="0.25">
      <c r="B116" s="89"/>
      <c r="C116" s="95">
        <v>4</v>
      </c>
      <c r="D116" s="200"/>
      <c r="E116" s="200"/>
      <c r="F116" s="206"/>
      <c r="G116" s="109"/>
      <c r="H116" s="107"/>
      <c r="I116" s="175">
        <f t="shared" si="13"/>
        <v>0</v>
      </c>
      <c r="J116" s="100"/>
      <c r="K116" s="190"/>
      <c r="L116" s="191"/>
      <c r="M116" s="91"/>
      <c r="O116" s="210" t="str">
        <f t="shared" si="12"/>
        <v>OK</v>
      </c>
    </row>
    <row r="117" spans="1:15" ht="22.5" customHeight="1" x14ac:dyDescent="0.25">
      <c r="B117" s="89"/>
      <c r="C117" s="95">
        <v>5</v>
      </c>
      <c r="D117" s="200"/>
      <c r="E117" s="200"/>
      <c r="F117" s="206"/>
      <c r="G117" s="109"/>
      <c r="H117" s="107"/>
      <c r="I117" s="175">
        <f t="shared" si="13"/>
        <v>0</v>
      </c>
      <c r="J117" s="100"/>
      <c r="K117" s="190"/>
      <c r="L117" s="191"/>
      <c r="M117" s="91"/>
      <c r="O117" s="210" t="str">
        <f t="shared" si="12"/>
        <v>OK</v>
      </c>
    </row>
    <row r="118" spans="1:15" ht="22.5" customHeight="1" x14ac:dyDescent="0.25">
      <c r="B118" s="89"/>
      <c r="C118" s="95">
        <v>6</v>
      </c>
      <c r="D118" s="200"/>
      <c r="E118" s="200"/>
      <c r="F118" s="206"/>
      <c r="G118" s="109"/>
      <c r="H118" s="107"/>
      <c r="I118" s="175">
        <f t="shared" si="13"/>
        <v>0</v>
      </c>
      <c r="J118" s="100"/>
      <c r="K118" s="190"/>
      <c r="L118" s="191"/>
      <c r="M118" s="91"/>
      <c r="O118" s="210" t="str">
        <f t="shared" si="12"/>
        <v>OK</v>
      </c>
    </row>
    <row r="119" spans="1:15" ht="22.5" customHeight="1" x14ac:dyDescent="0.25">
      <c r="B119" s="89"/>
      <c r="C119" s="95">
        <v>7</v>
      </c>
      <c r="D119" s="200"/>
      <c r="E119" s="200"/>
      <c r="F119" s="206"/>
      <c r="G119" s="109"/>
      <c r="H119" s="107"/>
      <c r="I119" s="175">
        <f t="shared" si="13"/>
        <v>0</v>
      </c>
      <c r="J119" s="100"/>
      <c r="K119" s="190"/>
      <c r="L119" s="191"/>
      <c r="M119" s="91"/>
      <c r="O119" s="210" t="str">
        <f>+IF((K119+L119)=I119,"OK","ERROR")</f>
        <v>OK</v>
      </c>
    </row>
    <row r="120" spans="1:15" ht="22.5" customHeight="1" x14ac:dyDescent="0.25">
      <c r="B120" s="89"/>
      <c r="C120" s="95">
        <v>8</v>
      </c>
      <c r="D120" s="200"/>
      <c r="E120" s="200"/>
      <c r="F120" s="206"/>
      <c r="G120" s="109"/>
      <c r="H120" s="107"/>
      <c r="I120" s="175">
        <f t="shared" si="13"/>
        <v>0</v>
      </c>
      <c r="J120" s="100"/>
      <c r="K120" s="190"/>
      <c r="L120" s="191"/>
      <c r="M120" s="91"/>
      <c r="O120" s="210" t="str">
        <f t="shared" si="12"/>
        <v>OK</v>
      </c>
    </row>
    <row r="121" spans="1:15" ht="22.5" customHeight="1" x14ac:dyDescent="0.25">
      <c r="B121" s="89"/>
      <c r="C121" s="95">
        <v>9</v>
      </c>
      <c r="D121" s="200"/>
      <c r="E121" s="200"/>
      <c r="F121" s="206"/>
      <c r="G121" s="109"/>
      <c r="H121" s="107"/>
      <c r="I121" s="175">
        <f t="shared" si="13"/>
        <v>0</v>
      </c>
      <c r="J121" s="100"/>
      <c r="K121" s="190"/>
      <c r="L121" s="191"/>
      <c r="M121" s="91"/>
      <c r="O121" s="210" t="str">
        <f t="shared" si="12"/>
        <v>OK</v>
      </c>
    </row>
    <row r="122" spans="1:15" ht="22.5" customHeight="1" thickBot="1" x14ac:dyDescent="0.3">
      <c r="B122" s="89"/>
      <c r="C122" s="96">
        <v>10</v>
      </c>
      <c r="D122" s="201"/>
      <c r="E122" s="201"/>
      <c r="F122" s="207"/>
      <c r="G122" s="110"/>
      <c r="H122" s="108"/>
      <c r="I122" s="176">
        <f t="shared" si="13"/>
        <v>0</v>
      </c>
      <c r="J122" s="100"/>
      <c r="K122" s="192"/>
      <c r="L122" s="193"/>
      <c r="M122" s="91"/>
      <c r="O122" s="210" t="str">
        <f t="shared" si="12"/>
        <v>OK</v>
      </c>
    </row>
    <row r="123" spans="1:15" ht="9" customHeight="1" thickBot="1" x14ac:dyDescent="0.3">
      <c r="B123" s="92"/>
      <c r="C123" s="93"/>
      <c r="D123" s="93"/>
      <c r="E123" s="93"/>
      <c r="F123" s="93"/>
      <c r="G123" s="93"/>
      <c r="H123" s="93"/>
      <c r="I123" s="93"/>
      <c r="J123" s="93"/>
      <c r="K123" s="93"/>
      <c r="L123" s="93"/>
      <c r="M123" s="94"/>
    </row>
    <row r="124" spans="1:15" ht="9" customHeight="1" thickBot="1" x14ac:dyDescent="0.3"/>
    <row r="125" spans="1:15" ht="9" customHeight="1" thickBot="1" x14ac:dyDescent="0.3">
      <c r="B125" s="64"/>
      <c r="C125" s="65"/>
      <c r="D125" s="65"/>
      <c r="E125" s="65"/>
      <c r="F125" s="65"/>
      <c r="G125" s="65"/>
      <c r="H125" s="65"/>
      <c r="I125" s="65"/>
      <c r="J125" s="65"/>
      <c r="K125" s="65"/>
      <c r="L125" s="65"/>
      <c r="M125" s="66"/>
    </row>
    <row r="126" spans="1:15" ht="30" customHeight="1" thickBot="1" x14ac:dyDescent="0.3">
      <c r="A126" s="63"/>
      <c r="B126" s="72"/>
      <c r="C126" s="458" t="s">
        <v>308</v>
      </c>
      <c r="D126" s="458"/>
      <c r="E126" s="194"/>
      <c r="F126" s="85" t="s">
        <v>300</v>
      </c>
      <c r="G126" s="173">
        <f>+SUM(I130:I139)</f>
        <v>0</v>
      </c>
      <c r="H126" s="197" t="s">
        <v>297</v>
      </c>
      <c r="I126" s="173">
        <f>+SUM(K130:K139)</f>
        <v>0</v>
      </c>
      <c r="J126" s="196"/>
      <c r="K126" s="197" t="s">
        <v>298</v>
      </c>
      <c r="L126" s="173">
        <f>+SUM(L130:L139)</f>
        <v>0</v>
      </c>
      <c r="M126" s="68"/>
      <c r="O126" s="210" t="str">
        <f>+IF((I126+L126)=G126,"OK","ERROR")</f>
        <v>OK</v>
      </c>
    </row>
    <row r="127" spans="1:15" ht="9" customHeight="1" thickBot="1" x14ac:dyDescent="0.3">
      <c r="B127" s="69"/>
      <c r="C127" s="70"/>
      <c r="D127" s="70"/>
      <c r="E127" s="70"/>
      <c r="F127" s="70"/>
      <c r="G127" s="70"/>
      <c r="H127" s="70"/>
      <c r="I127" s="70"/>
      <c r="J127" s="70"/>
      <c r="K127" s="70"/>
      <c r="L127" s="70"/>
      <c r="M127" s="71"/>
      <c r="O127" s="210"/>
    </row>
    <row r="128" spans="1:15" ht="9" customHeight="1" thickBot="1" x14ac:dyDescent="0.3">
      <c r="B128" s="86"/>
      <c r="C128" s="87"/>
      <c r="D128" s="87"/>
      <c r="E128" s="87"/>
      <c r="F128" s="87"/>
      <c r="G128" s="87"/>
      <c r="H128" s="87"/>
      <c r="I128" s="87"/>
      <c r="J128" s="87"/>
      <c r="K128" s="87"/>
      <c r="L128" s="87"/>
      <c r="M128" s="88"/>
      <c r="O128" s="210"/>
    </row>
    <row r="129" spans="2:15" ht="45.75" customHeight="1" thickBot="1" x14ac:dyDescent="0.3">
      <c r="B129" s="89"/>
      <c r="C129" s="81" t="s">
        <v>291</v>
      </c>
      <c r="D129" s="82" t="s">
        <v>292</v>
      </c>
      <c r="E129" s="82" t="s">
        <v>167</v>
      </c>
      <c r="F129" s="82" t="s">
        <v>293</v>
      </c>
      <c r="G129" s="82" t="s">
        <v>294</v>
      </c>
      <c r="H129" s="82" t="s">
        <v>295</v>
      </c>
      <c r="I129" s="204" t="s">
        <v>299</v>
      </c>
      <c r="J129" s="84"/>
      <c r="K129" s="81" t="s">
        <v>243</v>
      </c>
      <c r="L129" s="83" t="s">
        <v>244</v>
      </c>
      <c r="M129" s="90"/>
      <c r="N129" s="62"/>
      <c r="O129" s="210"/>
    </row>
    <row r="130" spans="2:15" ht="22.5" customHeight="1" x14ac:dyDescent="0.25">
      <c r="B130" s="89"/>
      <c r="C130" s="97">
        <v>1</v>
      </c>
      <c r="D130" s="199"/>
      <c r="E130" s="199"/>
      <c r="F130" s="205"/>
      <c r="G130" s="183"/>
      <c r="H130" s="106"/>
      <c r="I130" s="174">
        <f>+G130*H130</f>
        <v>0</v>
      </c>
      <c r="J130" s="100"/>
      <c r="K130" s="188"/>
      <c r="L130" s="189"/>
      <c r="M130" s="91"/>
      <c r="O130" s="210" t="str">
        <f t="shared" ref="O130:O139" si="14">+IF((K130+L130)=I130,"OK","ERROR")</f>
        <v>OK</v>
      </c>
    </row>
    <row r="131" spans="2:15" ht="22.5" customHeight="1" x14ac:dyDescent="0.25">
      <c r="B131" s="89"/>
      <c r="C131" s="95">
        <v>2</v>
      </c>
      <c r="D131" s="200"/>
      <c r="E131" s="200"/>
      <c r="F131" s="206"/>
      <c r="G131" s="109"/>
      <c r="H131" s="107"/>
      <c r="I131" s="175">
        <f t="shared" ref="I131:I139" si="15">+G131*H131</f>
        <v>0</v>
      </c>
      <c r="J131" s="100"/>
      <c r="K131" s="190"/>
      <c r="L131" s="191"/>
      <c r="M131" s="91"/>
      <c r="O131" s="210" t="str">
        <f t="shared" si="14"/>
        <v>OK</v>
      </c>
    </row>
    <row r="132" spans="2:15" ht="22.5" customHeight="1" x14ac:dyDescent="0.25">
      <c r="B132" s="89"/>
      <c r="C132" s="95">
        <v>3</v>
      </c>
      <c r="D132" s="200"/>
      <c r="E132" s="200"/>
      <c r="F132" s="206"/>
      <c r="G132" s="109"/>
      <c r="H132" s="107"/>
      <c r="I132" s="175">
        <f t="shared" si="15"/>
        <v>0</v>
      </c>
      <c r="J132" s="100"/>
      <c r="K132" s="190"/>
      <c r="L132" s="191"/>
      <c r="M132" s="91"/>
      <c r="O132" s="210" t="str">
        <f t="shared" si="14"/>
        <v>OK</v>
      </c>
    </row>
    <row r="133" spans="2:15" ht="22.5" customHeight="1" x14ac:dyDescent="0.25">
      <c r="B133" s="89"/>
      <c r="C133" s="95">
        <v>4</v>
      </c>
      <c r="D133" s="200"/>
      <c r="E133" s="200"/>
      <c r="F133" s="206"/>
      <c r="G133" s="109"/>
      <c r="H133" s="107"/>
      <c r="I133" s="175">
        <f t="shared" si="15"/>
        <v>0</v>
      </c>
      <c r="J133" s="100"/>
      <c r="K133" s="190"/>
      <c r="L133" s="191"/>
      <c r="M133" s="91"/>
      <c r="O133" s="210" t="str">
        <f t="shared" si="14"/>
        <v>OK</v>
      </c>
    </row>
    <row r="134" spans="2:15" ht="22.5" customHeight="1" x14ac:dyDescent="0.25">
      <c r="B134" s="89"/>
      <c r="C134" s="95">
        <v>5</v>
      </c>
      <c r="D134" s="200"/>
      <c r="E134" s="200"/>
      <c r="F134" s="206"/>
      <c r="G134" s="109"/>
      <c r="H134" s="107"/>
      <c r="I134" s="175">
        <f t="shared" si="15"/>
        <v>0</v>
      </c>
      <c r="J134" s="100"/>
      <c r="K134" s="190"/>
      <c r="L134" s="191"/>
      <c r="M134" s="91"/>
      <c r="O134" s="210" t="str">
        <f t="shared" si="14"/>
        <v>OK</v>
      </c>
    </row>
    <row r="135" spans="2:15" ht="22.5" customHeight="1" x14ac:dyDescent="0.25">
      <c r="B135" s="89"/>
      <c r="C135" s="95">
        <v>6</v>
      </c>
      <c r="D135" s="200"/>
      <c r="E135" s="200"/>
      <c r="F135" s="206"/>
      <c r="G135" s="109"/>
      <c r="H135" s="107"/>
      <c r="I135" s="175">
        <f t="shared" si="15"/>
        <v>0</v>
      </c>
      <c r="J135" s="100"/>
      <c r="K135" s="190"/>
      <c r="L135" s="191"/>
      <c r="M135" s="91"/>
      <c r="O135" s="210" t="str">
        <f t="shared" si="14"/>
        <v>OK</v>
      </c>
    </row>
    <row r="136" spans="2:15" ht="22.5" customHeight="1" x14ac:dyDescent="0.25">
      <c r="B136" s="89"/>
      <c r="C136" s="95">
        <v>7</v>
      </c>
      <c r="D136" s="200"/>
      <c r="E136" s="200"/>
      <c r="F136" s="206"/>
      <c r="G136" s="109"/>
      <c r="H136" s="107"/>
      <c r="I136" s="175">
        <f t="shared" si="15"/>
        <v>0</v>
      </c>
      <c r="J136" s="100"/>
      <c r="K136" s="190"/>
      <c r="L136" s="191"/>
      <c r="M136" s="91"/>
      <c r="O136" s="210" t="str">
        <f t="shared" si="14"/>
        <v>OK</v>
      </c>
    </row>
    <row r="137" spans="2:15" ht="22.5" customHeight="1" x14ac:dyDescent="0.25">
      <c r="B137" s="89"/>
      <c r="C137" s="95">
        <v>8</v>
      </c>
      <c r="D137" s="200"/>
      <c r="E137" s="200"/>
      <c r="F137" s="206"/>
      <c r="G137" s="109"/>
      <c r="H137" s="107"/>
      <c r="I137" s="175">
        <f t="shared" si="15"/>
        <v>0</v>
      </c>
      <c r="J137" s="100"/>
      <c r="K137" s="190"/>
      <c r="L137" s="191"/>
      <c r="M137" s="91"/>
      <c r="O137" s="210" t="str">
        <f t="shared" si="14"/>
        <v>OK</v>
      </c>
    </row>
    <row r="138" spans="2:15" ht="22.5" customHeight="1" x14ac:dyDescent="0.25">
      <c r="B138" s="89"/>
      <c r="C138" s="95">
        <v>9</v>
      </c>
      <c r="D138" s="200"/>
      <c r="E138" s="200"/>
      <c r="F138" s="206"/>
      <c r="G138" s="109"/>
      <c r="H138" s="107"/>
      <c r="I138" s="175">
        <f t="shared" si="15"/>
        <v>0</v>
      </c>
      <c r="J138" s="100"/>
      <c r="K138" s="190"/>
      <c r="L138" s="191"/>
      <c r="M138" s="91"/>
      <c r="O138" s="210" t="str">
        <f t="shared" si="14"/>
        <v>OK</v>
      </c>
    </row>
    <row r="139" spans="2:15" ht="22.5" customHeight="1" thickBot="1" x14ac:dyDescent="0.3">
      <c r="B139" s="89"/>
      <c r="C139" s="96">
        <v>10</v>
      </c>
      <c r="D139" s="201"/>
      <c r="E139" s="201"/>
      <c r="F139" s="207"/>
      <c r="G139" s="110"/>
      <c r="H139" s="108"/>
      <c r="I139" s="176">
        <f t="shared" si="15"/>
        <v>0</v>
      </c>
      <c r="J139" s="100"/>
      <c r="K139" s="192"/>
      <c r="L139" s="193"/>
      <c r="M139" s="91"/>
      <c r="O139" s="210" t="str">
        <f t="shared" si="14"/>
        <v>OK</v>
      </c>
    </row>
    <row r="140" spans="2:15" ht="9" customHeight="1" thickBot="1" x14ac:dyDescent="0.3">
      <c r="B140" s="92"/>
      <c r="C140" s="93"/>
      <c r="D140" s="93"/>
      <c r="E140" s="93"/>
      <c r="F140" s="93"/>
      <c r="G140" s="93"/>
      <c r="H140" s="93"/>
      <c r="I140" s="93"/>
      <c r="J140" s="93"/>
      <c r="K140" s="93"/>
      <c r="L140" s="93"/>
      <c r="M140" s="94"/>
    </row>
  </sheetData>
  <sheetProtection password="DE12" sheet="1" objects="1" scenarios="1"/>
  <customSheetViews>
    <customSheetView guid="{80BE0E3E-1D5B-46B0-96FC-481B713C0833}" scale="90">
      <selection activeCell="P12" sqref="P12"/>
      <pageMargins left="0.7" right="0.7" top="0.75" bottom="0.75" header="0.3" footer="0.3"/>
    </customSheetView>
  </customSheetViews>
  <mergeCells count="10">
    <mergeCell ref="C126:D126"/>
    <mergeCell ref="E3:I3"/>
    <mergeCell ref="C24:D24"/>
    <mergeCell ref="C41:D41"/>
    <mergeCell ref="C58:D58"/>
    <mergeCell ref="C75:D75"/>
    <mergeCell ref="C92:D92"/>
    <mergeCell ref="C109:D109"/>
    <mergeCell ref="C7:D7"/>
    <mergeCell ref="C3:D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Sheet1!$B$3:$B$12</xm:f>
          </x14:formula1>
          <xm:sqref>D11:D20 D28:D37 D45:D54 D62:D71 D79:D88 D96:D105 D113:D122 D130:D139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Instrucciones</vt:lpstr>
      <vt:lpstr>Datos Generales EP</vt:lpstr>
      <vt:lpstr>Datos Generales Propuesta</vt:lpstr>
      <vt:lpstr>Descripción Propuesta</vt:lpstr>
      <vt:lpstr>Equipo trabajo</vt:lpstr>
      <vt:lpstr>Marco Lógico</vt:lpstr>
      <vt:lpstr>Plan Actividades</vt:lpstr>
      <vt:lpstr>Actividad R0</vt:lpstr>
      <vt:lpstr>Actividad R1</vt:lpstr>
      <vt:lpstr>Actividad R2</vt:lpstr>
      <vt:lpstr>Actividad R3</vt:lpstr>
      <vt:lpstr>Actvidad R4</vt: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Acosta</dc:creator>
  <cp:lastModifiedBy>Fernando Acosta</cp:lastModifiedBy>
  <dcterms:created xsi:type="dcterms:W3CDTF">2014-04-07T13:46:16Z</dcterms:created>
  <dcterms:modified xsi:type="dcterms:W3CDTF">2014-08-27T16:57:25Z</dcterms:modified>
</cp:coreProperties>
</file>